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910"/>
  <workbookPr saveExternalLinkValues="0" autoCompressPictures="0"/>
  <bookViews>
    <workbookView xWindow="3280" yWindow="120" windowWidth="25600" windowHeight="16060" activeTab="2"/>
  </bookViews>
  <sheets>
    <sheet name="COVID" sheetId="7" r:id="rId1"/>
    <sheet name="Measures" sheetId="12" r:id="rId2"/>
    <sheet name="Overall Risk" sheetId="14" r:id="rId3"/>
    <sheet name="Back end" sheetId="3" state="hidden" r:id="rId4"/>
    <sheet name="Instructions" sheetId="13" r:id="rId5"/>
  </sheets>
  <definedNames>
    <definedName name="_GoBack" localSheetId="0">COVID!#REF!</definedName>
    <definedName name="_GoBack" localSheetId="1">Measures!#REF!</definedName>
    <definedName name="_Toc197309289" localSheetId="4">Instructions!$B$2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2" l="1"/>
  <c r="F42" i="12"/>
  <c r="F21" i="12"/>
  <c r="F24" i="12"/>
  <c r="F35" i="12"/>
  <c r="F36" i="12"/>
  <c r="F43" i="12"/>
  <c r="F44" i="12"/>
  <c r="F47" i="12"/>
  <c r="F54" i="12"/>
  <c r="F26" i="12"/>
  <c r="F8" i="12"/>
  <c r="F9" i="12"/>
  <c r="F10" i="12"/>
  <c r="F11" i="12"/>
  <c r="F12" i="12"/>
  <c r="F13" i="12"/>
  <c r="F14" i="12"/>
  <c r="F15" i="12"/>
  <c r="F16" i="12"/>
  <c r="F17" i="12"/>
  <c r="F18" i="12"/>
  <c r="F20" i="12"/>
  <c r="F22" i="12"/>
  <c r="F25" i="12"/>
  <c r="F27" i="12"/>
  <c r="F28" i="12"/>
  <c r="F29" i="12"/>
  <c r="F30" i="12"/>
  <c r="F31" i="12"/>
  <c r="F32" i="12"/>
  <c r="F33" i="12"/>
  <c r="F37" i="12"/>
  <c r="F38" i="12"/>
  <c r="F39" i="12"/>
  <c r="F45" i="12"/>
  <c r="F46" i="12"/>
  <c r="F48" i="12"/>
  <c r="F49" i="12"/>
  <c r="F50" i="12"/>
  <c r="F51" i="12"/>
  <c r="F52" i="12"/>
  <c r="F53" i="12"/>
  <c r="F57" i="12"/>
  <c r="E57" i="12"/>
  <c r="D57" i="12"/>
  <c r="D58" i="12"/>
  <c r="E13" i="7"/>
  <c r="E14" i="7"/>
  <c r="D7" i="14"/>
  <c r="E16" i="7"/>
  <c r="D5" i="14"/>
  <c r="E10" i="7"/>
  <c r="E11" i="7"/>
  <c r="E12" i="7"/>
  <c r="E15" i="7"/>
</calcChain>
</file>

<file path=xl/sharedStrings.xml><?xml version="1.0" encoding="utf-8"?>
<sst xmlns="http://schemas.openxmlformats.org/spreadsheetml/2006/main" count="136" uniqueCount="113">
  <si>
    <t>Please answer Yes (1) or No (0) to the following questions to determine a risk assessment score that incorporates factors specific to mass gathering sporting events</t>
  </si>
  <si>
    <t>Yes (1)/No (0)</t>
  </si>
  <si>
    <t>Score</t>
  </si>
  <si>
    <t>Will the event be held indoors?</t>
  </si>
  <si>
    <t>Total COVID-19 risk score</t>
  </si>
  <si>
    <t xml:space="preserve"> </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</si>
  <si>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</si>
  <si>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Topic</t>
  </si>
  <si>
    <t>Key consideration</t>
  </si>
  <si>
    <t>Score               Yes/Completed (2), Maybe/In progress (1), No/Not considered (0)</t>
  </si>
  <si>
    <t>Weighting</t>
  </si>
  <si>
    <t>Total score</t>
  </si>
  <si>
    <t>Comments</t>
  </si>
  <si>
    <t>Event emergency preparedness and response plans</t>
  </si>
  <si>
    <t xml:space="preserve">Personal protective equipment (e.g. masks, gloves, gowns) for onsite medical personnel  </t>
  </si>
  <si>
    <t>Hand sanitizers and alcohol rubs for all entrances and throughout the venue</t>
  </si>
  <si>
    <t xml:space="preserve">If a person feels unwell/ shows symptoms of an acute respiratory infection during the event: </t>
  </si>
  <si>
    <t>Command and control</t>
  </si>
  <si>
    <t xml:space="preserve"> Risk communication </t>
  </si>
  <si>
    <t>Public health awareness of COVID-19 before and during the event</t>
  </si>
  <si>
    <t>Surge capacity</t>
  </si>
  <si>
    <t>Do these surge arrangements include stockpiles of equipment (e.g. personal protective equipment, etc.)</t>
  </si>
  <si>
    <t>Do these surge arrangements include training of extra staff?</t>
  </si>
  <si>
    <t>Specific mitigation measures</t>
  </si>
  <si>
    <t>Sum of mitigation measures</t>
  </si>
  <si>
    <t>Total mitigation score (%)</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</si>
  <si>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</si>
  <si>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Risk Assessment Score</t>
  </si>
  <si>
    <t>0 - Negligible</t>
  </si>
  <si>
    <t xml:space="preserve">Very low                           </t>
  </si>
  <si>
    <t>1 - Very Low Risk</t>
  </si>
  <si>
    <t xml:space="preserve">Low                                           </t>
  </si>
  <si>
    <t>2 - Low Risk</t>
  </si>
  <si>
    <t xml:space="preserve">Moderate                                 </t>
  </si>
  <si>
    <t>3 - Moderate Risk (low-moderate)</t>
  </si>
  <si>
    <t>4 - Moderate Risk (high-moderate)</t>
  </si>
  <si>
    <t xml:space="preserve"> High                                            </t>
  </si>
  <si>
    <t xml:space="preserve">Very High                                            </t>
  </si>
  <si>
    <t>5 - High Risk</t>
  </si>
  <si>
    <t xml:space="preserve">High                                            </t>
  </si>
  <si>
    <t>6 - Very High Risk</t>
  </si>
  <si>
    <t>KEY FOR COLOUR DETERMINATION OF OVERALL RISK</t>
  </si>
  <si>
    <t>VERY LOW</t>
  </si>
  <si>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</si>
  <si>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LOW</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</si>
  <si>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</si>
  <si>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MODERATE</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</si>
  <si>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</si>
  <si>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t>HIGH</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</si>
  <si>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</si>
  <si>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t>VERY HIGH</t>
  </si>
  <si>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</si>
  <si>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</si>
  <si>
    <t>Will the event be held in multiple venues/cities/regions/countries?</t>
  </si>
  <si>
    <t>Will the event include non-local/international participants (athletes and spectators) from areas that have documented active local transmission of COVID-19 (community spread)?</t>
  </si>
  <si>
    <t>Will the event include a significant number of participants (athletes or spectators) at higher risk of severe COVID-19 disease (e.g., some athletes with disabilities, people with underlying health conditions)?</t>
  </si>
  <si>
    <t>Will the event include conditions that could increase the risk of spread for COVID-19 (e.g. mass start or mass arrival, medical intervention, unavoidable contact or limited distancing measures)?</t>
  </si>
  <si>
    <t>Specific risk of COVID-19</t>
  </si>
  <si>
    <t>Risk assessment related to COVID-19</t>
  </si>
  <si>
    <t>Is wearing a face mask required for spectators and all organizing staff?</t>
  </si>
  <si>
    <r>
      <t>Is there a procedure for ath</t>
    </r>
    <r>
      <rPr>
        <sz val="11"/>
        <color theme="1"/>
        <rFont val="Calibri"/>
        <family val="2"/>
        <charset val="204"/>
        <scheme val="minor"/>
      </rPr>
      <t>letes or spectators to clearly identify whom to contact and how to do so if they or other event participants feel unwell?</t>
    </r>
  </si>
  <si>
    <t>Are there transporation services with trained medical professionals available to transport critically ill patients with severe acute respiratory infections to a hospital or to evacuate them from the host country, if necessary?</t>
  </si>
  <si>
    <t>Do these measures include a dedicated medical questionnaire?</t>
  </si>
  <si>
    <t>Are there measures in place to limit the sharing of equipment, water bottles, towels, etc.?</t>
  </si>
  <si>
    <t>Total COVID-19 risk score (from "COVID" Tab)</t>
  </si>
  <si>
    <t>Will the event be held in a country that has documented active local transmission of COVID-19 (community transmission *)?</t>
  </si>
  <si>
    <t>Is there a COVID-19 Coordinator in the organizing committee with defined roles and responsibilities, coordinating the health preparedness and response planning for the outbreak?</t>
  </si>
  <si>
    <t>Has a COVID-doctor been designated to coordinate the management of COVID-19 suspected cases during the event?</t>
  </si>
  <si>
    <t>Has a contingency medical response plan for COVID-19 been developed for this cycling event, including the management of suspected COVID-19 cases?</t>
  </si>
  <si>
    <t>Does the medical response plan include a protocol allowing the organizers to inform all participants of a possible exposure to COVID-19 in the event of suspected or confirmed cases having attended the event?</t>
  </si>
  <si>
    <t>Is there an established mechanism for collaboration and coordination between the health and security sectors, which is considered as crucial?</t>
  </si>
  <si>
    <t>Is there a decision-making authority/body and an agreed procedure to modify, restrict, postpone or cancel the event, related to the evolving COVID-19 outbreak?</t>
  </si>
  <si>
    <r>
      <t>Is ther</t>
    </r>
    <r>
      <rPr>
        <sz val="11"/>
        <color theme="1"/>
        <rFont val="Calibri"/>
        <family val="2"/>
        <charset val="204"/>
        <scheme val="minor"/>
      </rPr>
      <t xml:space="preserve">e a designated person to lead media in coordination with the UCI, in order to </t>
    </r>
    <r>
      <rPr>
        <sz val="11"/>
        <color theme="1"/>
        <rFont val="Calibri"/>
        <family val="2"/>
        <charset val="204"/>
        <scheme val="minor"/>
      </rPr>
      <t>manage external communications with the media and the general public? (If yes, please identify the spokesperson in comments)</t>
    </r>
  </si>
  <si>
    <t>Has information on the at-risk populations been provided to organization members and the public so they may make an informed decision on their attendance based on their personal risks?</t>
  </si>
  <si>
    <t>Pre-event health checks</t>
  </si>
  <si>
    <t>Have the teams been made aware of health checks before arriving on site?</t>
  </si>
  <si>
    <t>Is a viral diagnostic test mandatory to participate in the event? (please specify what type of Covid test is performed, and if it is consistent with the UCI protocol)</t>
  </si>
  <si>
    <t>Will there be daily health checks for the different categories of staff (organizational staff, volunteers, journalists, photographers, etc.) having access to accreditated areas?</t>
  </si>
  <si>
    <t>General mitigation measures</t>
  </si>
  <si>
    <t>Are pre-event meetings with more than 10 persons in closed rooms prohibited?</t>
  </si>
  <si>
    <t>Are the awards ceremonies adapted, according to the UCI recommendations?</t>
  </si>
  <si>
    <t xml:space="preserve">Has a cleaning schedule been developed to ensure the venue is clean and hygienic – wiping surfaces and any equipment regularly with disinfectant is strongly recommended (before, during and after the event and between each round of competition)? </t>
  </si>
  <si>
    <t>Has the media center been adapted to the situation? (according to the recommendations of the UCI protocol)?</t>
  </si>
  <si>
    <t xml:space="preserve">Hand sanitizer and alcohol rubs/gels, tissues, frequently replaced soap canisters and closed bins for safe disposal of hygienic materials (e.g. tissues, towels, sanitary products) in washrooms. </t>
  </si>
  <si>
    <r>
      <t xml:space="preserve">Is coordination in place </t>
    </r>
    <r>
      <rPr>
        <sz val="11"/>
        <color theme="1"/>
        <rFont val="Calibri"/>
        <family val="2"/>
        <charset val="204"/>
        <scheme val="minor"/>
      </rPr>
      <t>with major official media channels and social media sites such as Twitter,</t>
    </r>
    <r>
      <rPr>
        <sz val="11"/>
        <color theme="1"/>
        <rFont val="Calibri"/>
        <family val="2"/>
        <charset val="204"/>
        <scheme val="minor"/>
      </rPr>
      <t xml:space="preserve"> Facebook and Instagram to provide targeted messages from organizers (including messages to counter fake news and rumors)?</t>
    </r>
  </si>
  <si>
    <t>Are the teams made aware of the daily health checks of the riders? They are under the responsibility of the team doctor (present or remotely), or the rider himself/herself.</t>
  </si>
  <si>
    <t>Has the VIP area been adapted to the situation, with in particular a strict obligation to wear a mask (apart from food and beverage consumption)?</t>
  </si>
  <si>
    <t>Total mitigation score</t>
  </si>
  <si>
    <t>Very prepared to mitigate COVID-19 impacts                                     (76-100)</t>
  </si>
  <si>
    <t>Somewhat prepared to mitigate COVID-19 impacts                                      (51-75)</t>
  </si>
  <si>
    <t>Somewhat unprepared to mitigate COVID-19 impacts                                     (26-50)</t>
  </si>
  <si>
    <t>Very unprepared to mitigate COVID-19 impacts                                      (0-25)</t>
  </si>
  <si>
    <t xml:space="preserve">Total mitigation score 
(from "Measures" Tab) </t>
  </si>
  <si>
    <t>Pre-Event mitigation measures.</t>
  </si>
  <si>
    <t xml:space="preserve">Have the relevant organizers been informed about the latest available guidance on the COVID-19 outbreak (official web resources available from WHO and local public health authorities)? </t>
  </si>
  <si>
    <t>Are organizers aware of global and local daily situation reports as provided by WHO or local public health authorities?</t>
  </si>
  <si>
    <t>*  The definition is given in the protocol (paragraph II-B)</t>
  </si>
  <si>
    <t>List of COVID-19 risk mitigation measures for Indoor cycling events</t>
  </si>
  <si>
    <t xml:space="preserve">Have the organizers requested support from local public health authorities? </t>
  </si>
  <si>
    <t>Is the arrangement of the accommodation adequate to maintain a "life bubble"? (hotel rooms away from tourists, independent dining rooms reserved for riders, or clear information for isolated riders on the restriction of unprotected contact with third persons).</t>
  </si>
  <si>
    <t>Are there isolation rooms available in the hotels?</t>
  </si>
  <si>
    <t>Has public health advice on clinical features of COVID-19, preventive measures, especially physical distancing, wearing facemask, room ventilation, hand hygiene practices and respiratory etiquette, been shared with all staff involved in the event, athletes, journalists and the public?</t>
  </si>
  <si>
    <t>Do the organizers understand the risks and transmission routes of COVID-19, the steps that event attendees can take to limit spread, the recognized best practices (including physical distancing, wearing facemask, room ventilation, hand hygiene, etc.)?</t>
  </si>
  <si>
    <t>Have the organizers of the Indoorcycling event acquired the following supplies to help reduce the risk of transmission of COVID-19?</t>
  </si>
  <si>
    <t>Is there a protocol on whom organizers or the Covid doctor should contact in the host country to report suspected cases and request testing and epidemiological investigations?</t>
  </si>
  <si>
    <t>Is wearing a face mask required for riders, except during warm-up and races?</t>
  </si>
  <si>
    <t>Are the riders separated from other groups, such as officials, volunteers and spectators, to limit transmission?</t>
  </si>
  <si>
    <t>Will riders be given closed containers to allow for the safe disposal or storing of all hygienic materials (e.g. tissues, towels, etc.)?</t>
  </si>
  <si>
    <t>Is the access of spectators to the technical areas and competition area prohibited?</t>
  </si>
  <si>
    <t>Are changing/locker rooms and showers closed and prohibited to all?</t>
  </si>
  <si>
    <t>Are separate routes organised for entry and exit to all communal areas, including spectator grandstands?</t>
  </si>
  <si>
    <t>Is the number of spectators allowed in the grandstands limited, and does it maintain the physical distancing?</t>
  </si>
  <si>
    <t>Overall risk score for Indoor cycling events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</si>
</sst>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8"/>
      <color theme="1"/>
      <name val="Calibri Light"/>
      <family val="2"/>
    </font>
    <font>
      <b/>
      <sz val="11"/>
      <color rgb="FF000000"/>
      <name val="Calibri (Body)"/>
    </font>
    <font>
      <sz val="11"/>
      <color rgb="FF00B050"/>
      <name val="Calibri"/>
      <family val="2"/>
      <scheme val="minor"/>
    </font>
    <font>
      <sz val="11"/>
      <color rgb="FF00B050"/>
      <name val="Calibri"/>
      <family val="2"/>
      <charset val="204"/>
      <scheme val="minor"/>
    </font>
    <font>
      <sz val="14"/>
      <color rgb="FFFF0000"/>
      <name val="Calibri"/>
      <family val="2"/>
      <scheme val="minor"/>
    </font>
    <font>
      <sz val="11"/>
      <name val="Calibri"/>
      <family val="2"/>
      <scheme val="minor"/>
    </font>
    <font>
      <u/>
      <sz val="11"/>
      <color theme="10"/>
      <name val="Calibri"/>
      <family val="2"/>
      <charset val="204"/>
      <scheme val="minor"/>
    </font>
    <font>
      <u/>
      <sz val="11"/>
      <color theme="11"/>
      <name val="Calibri"/>
      <family val="2"/>
      <charset val="204"/>
      <scheme val="minor"/>
    </font>
    <font>
      <sz val="20"/>
      <color theme="1"/>
      <name val="Calibri"/>
      <scheme val="minor"/>
    </font>
    <font>
      <sz val="16"/>
      <name val="Calibri"/>
      <scheme val="minor"/>
    </font>
    <font>
      <b/>
      <sz val="20"/>
      <color rgb="FF0000FF"/>
      <name val="Calibri"/>
      <scheme val="minor"/>
    </font>
    <font>
      <b/>
      <sz val="12"/>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
      <patternFill patternType="solid">
        <fgColor rgb="FFFFFFFF"/>
        <bgColor rgb="FF000000"/>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s>
  <cellStyleXfs count="117">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78">
    <xf numFmtId="0" fontId="0" fillId="0" borderId="0" xfId="0"/>
    <xf numFmtId="0" fontId="0" fillId="0" borderId="0" xfId="0" applyAlignment="1">
      <alignment wrapText="1"/>
    </xf>
    <xf numFmtId="0" fontId="0" fillId="0" borderId="0" xfId="0" applyBorder="1" applyAlignment="1">
      <alignment horizontal="left" wrapText="1"/>
    </xf>
    <xf numFmtId="0" fontId="7" fillId="0" borderId="0" xfId="0" applyFont="1" applyBorder="1" applyAlignment="1">
      <alignment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14" fillId="0" borderId="0" xfId="0" applyFont="1" applyBorder="1" applyAlignment="1">
      <alignment horizontal="left" wrapText="1"/>
    </xf>
    <xf numFmtId="0" fontId="14" fillId="0" borderId="0" xfId="0" applyFont="1" applyAlignment="1">
      <alignment wrapText="1"/>
    </xf>
    <xf numFmtId="0" fontId="11" fillId="6" borderId="7" xfId="0" applyFont="1" applyFill="1" applyBorder="1" applyAlignment="1">
      <alignment wrapText="1"/>
    </xf>
    <xf numFmtId="0" fontId="5" fillId="0" borderId="3" xfId="0" applyFont="1" applyBorder="1" applyAlignment="1">
      <alignment horizontal="left" vertical="center" wrapText="1"/>
    </xf>
    <xf numFmtId="0" fontId="14"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25" xfId="0" applyBorder="1" applyAlignment="1">
      <alignment wrapText="1"/>
    </xf>
    <xf numFmtId="0" fontId="0" fillId="0" borderId="0" xfId="0" applyBorder="1" applyAlignment="1">
      <alignment wrapText="1"/>
    </xf>
    <xf numFmtId="0" fontId="0" fillId="0" borderId="28" xfId="0" applyBorder="1" applyAlignment="1">
      <alignment wrapText="1"/>
    </xf>
    <xf numFmtId="0" fontId="0" fillId="0" borderId="27" xfId="0" applyBorder="1" applyAlignment="1">
      <alignment wrapText="1"/>
    </xf>
    <xf numFmtId="0" fontId="0" fillId="0" borderId="27" xfId="0" applyBorder="1" applyAlignment="1">
      <alignment vertical="center" wrapText="1"/>
    </xf>
    <xf numFmtId="0" fontId="2" fillId="0" borderId="13" xfId="0" applyFont="1" applyBorder="1" applyAlignment="1">
      <alignment horizontal="left" vertical="center" wrapText="1"/>
    </xf>
    <xf numFmtId="0" fontId="0" fillId="0" borderId="0" xfId="0" applyAlignment="1">
      <alignment horizontal="left" vertical="center" wrapText="1"/>
    </xf>
    <xf numFmtId="0" fontId="2" fillId="0" borderId="24" xfId="0" applyFont="1" applyBorder="1" applyAlignment="1">
      <alignment horizontal="center" vertical="center" wrapText="1"/>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Border="1" applyAlignment="1">
      <alignment horizontal="center" wrapText="1"/>
    </xf>
    <xf numFmtId="0" fontId="17" fillId="2" borderId="1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1" xfId="0" applyFont="1" applyBorder="1" applyAlignment="1">
      <alignment horizontal="left" vertical="center" wrapText="1"/>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0" fillId="0" borderId="26" xfId="0" applyBorder="1" applyAlignment="1">
      <alignment wrapText="1"/>
    </xf>
    <xf numFmtId="0" fontId="8" fillId="0" borderId="14" xfId="0" applyFont="1" applyBorder="1" applyAlignment="1">
      <alignment horizontal="center" vertical="center" wrapText="1"/>
    </xf>
    <xf numFmtId="0" fontId="0" fillId="2" borderId="0" xfId="0" applyFill="1"/>
    <xf numFmtId="0" fontId="0" fillId="2" borderId="0" xfId="0" applyFill="1" applyAlignment="1">
      <alignment wrapText="1"/>
    </xf>
    <xf numFmtId="0" fontId="23" fillId="7" borderId="7" xfId="0" applyFont="1" applyFill="1" applyBorder="1" applyAlignment="1">
      <alignment wrapText="1"/>
    </xf>
    <xf numFmtId="0" fontId="4" fillId="0" borderId="0" xfId="0" applyFont="1" applyAlignment="1">
      <alignment wrapText="1"/>
    </xf>
    <xf numFmtId="0" fontId="15" fillId="9" borderId="5"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4" fillId="0" borderId="9" xfId="0" applyFont="1" applyBorder="1" applyAlignment="1">
      <alignment wrapText="1"/>
    </xf>
    <xf numFmtId="0" fontId="15" fillId="13" borderId="4"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2" fillId="0" borderId="0" xfId="0" applyFont="1" applyBorder="1" applyAlignment="1">
      <alignment horizontal="left" vertical="center"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17" fillId="2" borderId="11" xfId="0" applyFont="1" applyFill="1" applyBorder="1" applyAlignment="1">
      <alignment horizontal="center" vertical="center" wrapText="1"/>
    </xf>
    <xf numFmtId="0" fontId="12" fillId="0" borderId="0" xfId="0" applyFont="1" applyBorder="1" applyAlignment="1">
      <alignment horizontal="left"/>
    </xf>
    <xf numFmtId="0" fontId="10" fillId="8" borderId="1"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0" xfId="0" applyFont="1" applyAlignment="1">
      <alignment vertical="center" wrapText="1"/>
    </xf>
    <xf numFmtId="0" fontId="0" fillId="0" borderId="0" xfId="0" applyAlignment="1">
      <alignment vertical="center" wrapText="1"/>
    </xf>
    <xf numFmtId="0" fontId="11" fillId="6" borderId="7" xfId="0" applyFont="1" applyFill="1" applyBorder="1" applyAlignment="1">
      <alignment vertical="center" wrapText="1"/>
    </xf>
    <xf numFmtId="0" fontId="12" fillId="6" borderId="1" xfId="0" applyFont="1" applyFill="1" applyBorder="1" applyAlignment="1">
      <alignment horizontal="center" vertical="center" wrapText="1"/>
    </xf>
    <xf numFmtId="0" fontId="14" fillId="0" borderId="0" xfId="0" applyFont="1" applyBorder="1" applyAlignment="1">
      <alignment horizontal="left" vertical="center" wrapText="1"/>
    </xf>
    <xf numFmtId="0" fontId="13" fillId="4" borderId="2" xfId="0" applyFont="1" applyFill="1" applyBorder="1" applyAlignment="1">
      <alignment vertical="center" wrapText="1"/>
    </xf>
    <xf numFmtId="0" fontId="35" fillId="0" borderId="0" xfId="0" applyFont="1" applyAlignment="1">
      <alignment wrapText="1"/>
    </xf>
    <xf numFmtId="0" fontId="12" fillId="0" borderId="0" xfId="0" applyFont="1" applyBorder="1" applyAlignment="1">
      <alignment horizontal="center" vertical="center"/>
    </xf>
    <xf numFmtId="0" fontId="36" fillId="0" borderId="1" xfId="0" applyFont="1" applyFill="1" applyBorder="1" applyAlignment="1">
      <alignment vertical="center" wrapText="1"/>
    </xf>
    <xf numFmtId="0" fontId="14" fillId="0" borderId="3" xfId="0" applyFont="1" applyFill="1" applyBorder="1" applyAlignment="1">
      <alignment vertical="center" wrapText="1"/>
    </xf>
    <xf numFmtId="0" fontId="26" fillId="0" borderId="0" xfId="0" applyFont="1" applyAlignment="1">
      <alignment horizontal="left" vertical="top"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31" xfId="0" applyBorder="1" applyAlignment="1">
      <alignment vertical="center" wrapText="1"/>
    </xf>
    <xf numFmtId="0" fontId="0" fillId="0" borderId="8" xfId="0" applyBorder="1" applyAlignment="1">
      <alignment vertical="center" wrapText="1"/>
    </xf>
    <xf numFmtId="0" fontId="6" fillId="0" borderId="30"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5" xfId="0" applyBorder="1" applyAlignment="1">
      <alignment vertical="center" wrapText="1"/>
    </xf>
    <xf numFmtId="0" fontId="0" fillId="0" borderId="8" xfId="0" applyBorder="1" applyAlignment="1">
      <alignment horizontal="left" vertical="center"/>
    </xf>
    <xf numFmtId="0" fontId="0" fillId="0" borderId="31" xfId="0" applyBorder="1" applyAlignment="1">
      <alignment horizontal="left" vertical="center" wrapText="1"/>
    </xf>
    <xf numFmtId="0" fontId="8" fillId="0" borderId="8" xfId="0" applyFont="1" applyBorder="1" applyAlignment="1">
      <alignment horizontal="center" vertical="center" wrapText="1"/>
    </xf>
    <xf numFmtId="0" fontId="0" fillId="0" borderId="8" xfId="0" applyBorder="1" applyAlignment="1">
      <alignment horizontal="left" vertical="center" wrapText="1"/>
    </xf>
    <xf numFmtId="0" fontId="3" fillId="0" borderId="26" xfId="0" applyFont="1" applyBorder="1" applyAlignment="1">
      <alignment horizontal="center" vertical="center" wrapText="1"/>
    </xf>
    <xf numFmtId="0" fontId="0" fillId="0" borderId="8" xfId="0" applyFont="1" applyBorder="1" applyAlignment="1">
      <alignment horizontal="left" vertical="center" wrapText="1"/>
    </xf>
    <xf numFmtId="0" fontId="3" fillId="0" borderId="30" xfId="0" applyFont="1" applyBorder="1" applyAlignment="1">
      <alignment horizontal="center" vertical="top" wrapText="1"/>
    </xf>
    <xf numFmtId="0" fontId="0" fillId="0" borderId="35" xfId="0" applyFont="1" applyBorder="1" applyAlignment="1">
      <alignment vertical="center" wrapText="1"/>
    </xf>
    <xf numFmtId="0" fontId="0" fillId="0" borderId="24" xfId="0" applyBorder="1" applyAlignment="1">
      <alignment wrapText="1"/>
    </xf>
    <xf numFmtId="0" fontId="0" fillId="0" borderId="30" xfId="0" applyBorder="1" applyAlignment="1">
      <alignment wrapText="1"/>
    </xf>
    <xf numFmtId="1" fontId="24" fillId="7" borderId="1" xfId="0" applyNumberFormat="1" applyFont="1" applyFill="1" applyBorder="1" applyAlignment="1" applyProtection="1">
      <alignment horizontal="center" vertical="center" wrapText="1"/>
      <protection locked="0"/>
    </xf>
    <xf numFmtId="0" fontId="32" fillId="0" borderId="31" xfId="0" applyFont="1" applyBorder="1" applyAlignment="1">
      <alignment vertical="center" wrapText="1"/>
    </xf>
    <xf numFmtId="0" fontId="1" fillId="0" borderId="10" xfId="0" applyFont="1" applyBorder="1" applyAlignment="1">
      <alignment horizontal="left" vertical="center" wrapText="1"/>
    </xf>
    <xf numFmtId="0" fontId="32" fillId="0" borderId="0" xfId="0" applyFont="1" applyAlignment="1">
      <alignment wrapText="1"/>
    </xf>
    <xf numFmtId="0" fontId="32" fillId="0" borderId="35" xfId="0" applyFont="1"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5" borderId="1" xfId="0" applyFont="1" applyFill="1" applyBorder="1" applyAlignment="1">
      <alignment vertical="center" wrapText="1"/>
    </xf>
    <xf numFmtId="1" fontId="11" fillId="5" borderId="4" xfId="0" applyNumberFormat="1" applyFont="1" applyFill="1" applyBorder="1" applyAlignment="1">
      <alignment horizontal="center" vertical="center" wrapText="1"/>
    </xf>
    <xf numFmtId="0" fontId="11" fillId="0" borderId="0" xfId="0" applyFont="1" applyAlignment="1">
      <alignment horizontal="center" vertical="center"/>
    </xf>
    <xf numFmtId="0" fontId="2"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40" xfId="0" applyBorder="1" applyAlignment="1">
      <alignment horizontal="left" vertical="center" wrapText="1"/>
    </xf>
    <xf numFmtId="0" fontId="14" fillId="0" borderId="0" xfId="0" applyFont="1" applyAlignment="1"/>
    <xf numFmtId="0" fontId="10" fillId="0" borderId="5" xfId="0" applyFont="1" applyBorder="1" applyAlignment="1">
      <alignment horizontal="center" vertical="center" wrapText="1"/>
    </xf>
    <xf numFmtId="0" fontId="15"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38" fillId="15" borderId="8" xfId="0" applyFont="1" applyFill="1" applyBorder="1" applyAlignment="1">
      <alignment horizontal="center" vertical="center" wrapText="1"/>
    </xf>
    <xf numFmtId="0" fontId="2" fillId="0" borderId="41" xfId="0" applyFont="1" applyBorder="1" applyAlignment="1">
      <alignment vertical="center" wrapText="1"/>
    </xf>
    <xf numFmtId="0" fontId="3" fillId="0" borderId="27" xfId="0" applyFont="1" applyBorder="1" applyAlignment="1">
      <alignment horizontal="left" vertical="center" wrapText="1"/>
    </xf>
    <xf numFmtId="0" fontId="0" fillId="0" borderId="11" xfId="0" applyFont="1" applyBorder="1" applyAlignment="1">
      <alignment horizontal="left" vertical="center" wrapText="1"/>
    </xf>
    <xf numFmtId="0" fontId="0" fillId="0" borderId="11" xfId="0" applyBorder="1" applyAlignment="1">
      <alignment vertical="center" wrapText="1"/>
    </xf>
    <xf numFmtId="0" fontId="17" fillId="0" borderId="8" xfId="0" applyFont="1" applyBorder="1" applyAlignment="1">
      <alignment horizontal="center" wrapText="1"/>
    </xf>
    <xf numFmtId="0" fontId="3" fillId="0" borderId="25" xfId="0" applyFont="1" applyBorder="1" applyAlignment="1">
      <alignment horizontal="left" vertical="center" wrapText="1"/>
    </xf>
    <xf numFmtId="0" fontId="0" fillId="0" borderId="10" xfId="0" applyBorder="1" applyAlignment="1">
      <alignment vertical="center" wrapText="1"/>
    </xf>
    <xf numFmtId="0" fontId="17" fillId="2" borderId="10" xfId="0" applyFont="1" applyFill="1" applyBorder="1" applyAlignment="1">
      <alignment horizontal="center" vertical="center" wrapText="1"/>
    </xf>
    <xf numFmtId="0" fontId="3" fillId="0" borderId="28" xfId="0" applyFont="1" applyBorder="1" applyAlignment="1">
      <alignment horizontal="left" vertical="center" wrapText="1"/>
    </xf>
    <xf numFmtId="0" fontId="0" fillId="0" borderId="10" xfId="0" applyFont="1" applyBorder="1" applyAlignment="1">
      <alignment vertical="center" wrapText="1"/>
    </xf>
    <xf numFmtId="0" fontId="32" fillId="2" borderId="8" xfId="0" applyFont="1" applyFill="1" applyBorder="1" applyAlignment="1">
      <alignment vertical="center" wrapText="1"/>
    </xf>
    <xf numFmtId="0" fontId="32" fillId="2" borderId="8"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8" xfId="0" applyFill="1" applyBorder="1" applyAlignment="1">
      <alignment vertical="center" wrapText="1"/>
    </xf>
    <xf numFmtId="0" fontId="0" fillId="2" borderId="11" xfId="0" applyFont="1" applyFill="1" applyBorder="1" applyAlignment="1">
      <alignment vertical="center" wrapText="1"/>
    </xf>
    <xf numFmtId="0" fontId="2" fillId="0" borderId="13" xfId="0" applyFont="1" applyBorder="1" applyAlignment="1">
      <alignment horizontal="left" vertical="center" wrapText="1"/>
    </xf>
    <xf numFmtId="0" fontId="0" fillId="0" borderId="12" xfId="0" applyBorder="1" applyAlignment="1">
      <alignment horizontal="left" vertical="center" wrapText="1"/>
    </xf>
    <xf numFmtId="0" fontId="12" fillId="0" borderId="7" xfId="0" applyFont="1"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vertical="center" wrapText="1"/>
    </xf>
    <xf numFmtId="0" fontId="2" fillId="0" borderId="42" xfId="0" applyFont="1" applyBorder="1" applyAlignment="1">
      <alignment horizontal="left" vertical="center" wrapText="1"/>
    </xf>
    <xf numFmtId="0" fontId="0" fillId="0" borderId="23" xfId="0" applyBorder="1" applyAlignment="1">
      <alignment wrapText="1"/>
    </xf>
    <xf numFmtId="0" fontId="0" fillId="0" borderId="4" xfId="0" applyBorder="1" applyAlignment="1">
      <alignment wrapText="1"/>
    </xf>
    <xf numFmtId="0" fontId="2" fillId="0" borderId="41" xfId="0" applyFont="1" applyBorder="1" applyAlignment="1">
      <alignment vertical="center" wrapText="1"/>
    </xf>
    <xf numFmtId="0" fontId="0" fillId="0" borderId="41" xfId="0" applyBorder="1" applyAlignment="1">
      <alignment wrapText="1"/>
    </xf>
    <xf numFmtId="0" fontId="0" fillId="0" borderId="43" xfId="0" applyBorder="1" applyAlignment="1">
      <alignment wrapText="1"/>
    </xf>
    <xf numFmtId="0" fontId="2" fillId="0" borderId="13" xfId="0" applyFont="1" applyBorder="1" applyAlignment="1">
      <alignment horizontal="left" vertical="center" wrapText="1"/>
    </xf>
    <xf numFmtId="0" fontId="0" fillId="0" borderId="40" xfId="0" applyBorder="1" applyAlignment="1">
      <alignment horizontal="left" vertical="center" wrapText="1"/>
    </xf>
    <xf numFmtId="0" fontId="37" fillId="0" borderId="0" xfId="0" applyFont="1" applyAlignment="1">
      <alignment horizontal="left" vertical="center" wrapText="1"/>
    </xf>
    <xf numFmtId="0" fontId="26" fillId="0" borderId="0" xfId="0" applyFont="1" applyAlignment="1">
      <alignment horizontal="left" vertical="center" wrapText="1"/>
    </xf>
    <xf numFmtId="0" fontId="19" fillId="0" borderId="14" xfId="0" applyFont="1" applyBorder="1" applyAlignment="1">
      <alignment horizontal="left" vertical="center" wrapText="1"/>
    </xf>
    <xf numFmtId="0" fontId="19" fillId="0" borderId="16" xfId="0" applyFont="1" applyBorder="1" applyAlignment="1">
      <alignment horizontal="left" vertical="center" wrapText="1"/>
    </xf>
    <xf numFmtId="0" fontId="19" fillId="0" borderId="21" xfId="0" applyFont="1" applyBorder="1" applyAlignment="1">
      <alignment horizontal="left" vertical="center" wrapText="1"/>
    </xf>
    <xf numFmtId="0" fontId="16" fillId="0" borderId="14" xfId="0" applyFont="1" applyBorder="1" applyAlignment="1">
      <alignment horizontal="left" vertical="center" wrapText="1"/>
    </xf>
    <xf numFmtId="0" fontId="16" fillId="0" borderId="16" xfId="0" applyFont="1" applyBorder="1" applyAlignment="1">
      <alignment horizontal="left" vertical="center" wrapText="1"/>
    </xf>
    <xf numFmtId="0" fontId="0" fillId="0" borderId="16" xfId="0" applyBorder="1" applyAlignment="1">
      <alignment vertical="center" wrapText="1"/>
    </xf>
    <xf numFmtId="0" fontId="0" fillId="0" borderId="32" xfId="0" applyBorder="1" applyAlignment="1">
      <alignment vertical="center" wrapText="1"/>
    </xf>
    <xf numFmtId="0" fontId="8" fillId="0" borderId="14" xfId="0" applyFont="1" applyBorder="1" applyAlignment="1">
      <alignment vertical="center" wrapText="1"/>
    </xf>
    <xf numFmtId="0" fontId="8" fillId="0" borderId="16" xfId="0" applyFont="1" applyBorder="1" applyAlignment="1">
      <alignment vertical="center" wrapText="1"/>
    </xf>
    <xf numFmtId="0" fontId="0" fillId="0" borderId="12" xfId="0" applyBorder="1" applyAlignment="1">
      <alignment horizontal="left" vertical="center"/>
    </xf>
    <xf numFmtId="0" fontId="0" fillId="0" borderId="40" xfId="0" applyBorder="1" applyAlignment="1">
      <alignment horizontal="left" vertical="center"/>
    </xf>
    <xf numFmtId="0" fontId="0" fillId="0" borderId="12" xfId="0" applyBorder="1" applyAlignment="1">
      <alignment horizontal="left" vertical="center" wrapText="1"/>
    </xf>
    <xf numFmtId="0" fontId="19" fillId="0" borderId="0" xfId="0" applyFont="1" applyAlignment="1">
      <alignment horizontal="left" vertical="center" wrapText="1"/>
    </xf>
    <xf numFmtId="0" fontId="11" fillId="0" borderId="0" xfId="0" applyFont="1" applyAlignment="1">
      <alignment horizontal="left" vertical="center"/>
    </xf>
    <xf numFmtId="0" fontId="12" fillId="0" borderId="23" xfId="0" applyFont="1" applyBorder="1" applyAlignment="1">
      <alignment horizontal="center" wrapText="1"/>
    </xf>
    <xf numFmtId="0" fontId="12" fillId="0" borderId="4" xfId="0" applyFont="1" applyBorder="1" applyAlignment="1">
      <alignment horizontal="center" wrapText="1"/>
    </xf>
    <xf numFmtId="0" fontId="15" fillId="0" borderId="1" xfId="0" applyFont="1" applyBorder="1" applyAlignment="1">
      <alignment vertical="center" wrapText="1"/>
    </xf>
    <xf numFmtId="0" fontId="0" fillId="0" borderId="1" xfId="0" applyBorder="1" applyAlignment="1">
      <alignment wrapText="1"/>
    </xf>
    <xf numFmtId="0" fontId="12" fillId="0" borderId="2" xfId="0" applyFont="1" applyBorder="1" applyAlignment="1">
      <alignment horizontal="center" vertical="center" textRotation="90"/>
    </xf>
    <xf numFmtId="0" fontId="0" fillId="0" borderId="34" xfId="0" applyBorder="1" applyAlignment="1">
      <alignment horizontal="center" vertical="center"/>
    </xf>
    <xf numFmtId="0" fontId="0" fillId="0" borderId="3" xfId="0" applyBorder="1" applyAlignment="1">
      <alignment horizontal="center" vertical="center"/>
    </xf>
    <xf numFmtId="0" fontId="23" fillId="0" borderId="1" xfId="0" applyFont="1" applyBorder="1" applyAlignment="1">
      <alignment horizontal="left" vertical="center" wrapTex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0" fillId="0" borderId="44" xfId="0" applyBorder="1" applyAlignment="1">
      <alignment wrapText="1"/>
    </xf>
    <xf numFmtId="0" fontId="0" fillId="0" borderId="29" xfId="0" applyBorder="1" applyAlignment="1">
      <alignment wrapText="1"/>
    </xf>
    <xf numFmtId="0" fontId="0" fillId="0" borderId="44" xfId="0" applyFont="1" applyBorder="1" applyAlignment="1">
      <alignment vertical="center" wrapText="1"/>
    </xf>
    <xf numFmtId="0" fontId="32" fillId="0" borderId="8" xfId="0" applyFont="1" applyBorder="1" applyAlignment="1">
      <alignment vertical="center" wrapText="1"/>
    </xf>
    <xf numFmtId="0" fontId="0" fillId="0" borderId="8" xfId="0" applyBorder="1" applyAlignment="1">
      <alignment wrapText="1"/>
    </xf>
    <xf numFmtId="0" fontId="17" fillId="0" borderId="44" xfId="0" applyFont="1" applyBorder="1" applyAlignment="1">
      <alignment horizontal="center" vertical="center" wrapText="1"/>
    </xf>
  </cellXfs>
  <cellStyles count="11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Normal" xfId="0" builtinId="0"/>
  </cellStyles>
  <dxfs count="0"/>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25"/>
  <sheetViews>
    <sheetView zoomScale="75" zoomScaleNormal="75" zoomScalePageLayoutView="75" workbookViewId="0">
      <selection activeCell="B3" sqref="B3"/>
    </sheetView>
  </sheetViews>
  <sheetFormatPr baseColWidth="10" defaultColWidth="9.1640625" defaultRowHeight="14" x14ac:dyDescent="0"/>
  <cols>
    <col min="1" max="1" width="9.1640625" style="1"/>
    <col min="2" max="2" width="26.1640625" style="1" customWidth="1"/>
    <col min="3" max="3" width="48.6640625" style="1" customWidth="1"/>
    <col min="4" max="4" width="22.33203125" style="1" customWidth="1"/>
    <col min="5" max="5" width="22.1640625" style="1" customWidth="1"/>
    <col min="6" max="6" width="23" style="1" customWidth="1"/>
    <col min="7" max="7" width="23.83203125" style="1" customWidth="1"/>
    <col min="8" max="8" width="26.5" style="1" customWidth="1"/>
    <col min="9" max="9" width="24.33203125" style="1" customWidth="1"/>
    <col min="10" max="10" width="13.1640625" style="1" customWidth="1"/>
    <col min="11" max="13" width="9.1640625" style="1"/>
    <col min="14" max="14" width="21.5" style="1" customWidth="1"/>
    <col min="15" max="15" width="18.5" style="1" customWidth="1"/>
    <col min="16" max="16" width="20.1640625" style="1" customWidth="1"/>
    <col min="17" max="17" width="16.83203125" style="1" customWidth="1"/>
    <col min="18" max="18" width="22.5" style="1" customWidth="1"/>
    <col min="19" max="20" width="9.1640625" style="1"/>
    <col min="21" max="21" width="40.5" style="1" customWidth="1"/>
    <col min="22" max="16384" width="9.1640625" style="1"/>
  </cols>
  <sheetData>
    <row r="3" spans="3:11" s="69" customFormat="1" ht="43" customHeight="1">
      <c r="C3" s="136" t="s">
        <v>58</v>
      </c>
      <c r="D3" s="137"/>
      <c r="E3" s="137"/>
      <c r="F3" s="73"/>
      <c r="G3" s="73"/>
      <c r="H3" s="73"/>
      <c r="I3" s="73"/>
      <c r="J3" s="73"/>
    </row>
    <row r="4" spans="3:11" ht="15" hidden="1" thickBot="1"/>
    <row r="5" spans="3:11" ht="34" customHeight="1">
      <c r="C5" s="2"/>
      <c r="D5" s="2"/>
      <c r="E5" s="2"/>
      <c r="F5" s="2"/>
      <c r="G5" s="2"/>
      <c r="H5" s="2"/>
      <c r="I5" s="2"/>
      <c r="J5" s="2"/>
    </row>
    <row r="6" spans="3:11" ht="34" customHeight="1" thickBot="1">
      <c r="F6" s="2"/>
      <c r="G6" s="2"/>
      <c r="H6" s="2"/>
      <c r="I6" s="2"/>
      <c r="J6" s="2"/>
    </row>
    <row r="7" spans="3:11" ht="97" customHeight="1" thickBot="1">
      <c r="C7" s="133" t="s">
        <v>0</v>
      </c>
      <c r="D7" s="134"/>
      <c r="E7" s="135"/>
      <c r="F7" s="70"/>
      <c r="G7" s="70"/>
      <c r="H7" s="70"/>
      <c r="I7" s="70"/>
      <c r="J7" s="70"/>
      <c r="K7" s="70"/>
    </row>
    <row r="8" spans="3:11" ht="43" customHeight="1" thickBot="1">
      <c r="C8" s="60"/>
      <c r="D8" s="60"/>
      <c r="E8" s="60"/>
      <c r="F8" s="60"/>
      <c r="G8" s="60"/>
      <c r="H8" s="60"/>
      <c r="I8" s="60"/>
      <c r="J8" s="60"/>
      <c r="K8" s="60"/>
    </row>
    <row r="9" spans="3:11" ht="52" customHeight="1" thickBot="1">
      <c r="C9" s="68" t="s">
        <v>57</v>
      </c>
      <c r="D9" s="62" t="s">
        <v>1</v>
      </c>
      <c r="E9" s="62" t="s">
        <v>2</v>
      </c>
      <c r="F9" s="6"/>
      <c r="G9" s="6"/>
      <c r="H9" s="6"/>
      <c r="I9" s="6"/>
      <c r="J9" s="7"/>
      <c r="K9" s="7"/>
    </row>
    <row r="10" spans="3:11" s="64" customFormat="1" ht="76" customHeight="1" thickBot="1">
      <c r="C10" s="71" t="s">
        <v>65</v>
      </c>
      <c r="D10" s="10"/>
      <c r="E10" s="10">
        <f t="shared" ref="E10:E15" si="0">D10</f>
        <v>0</v>
      </c>
      <c r="F10" s="67"/>
      <c r="G10" s="67"/>
      <c r="H10" s="67"/>
      <c r="I10" s="67"/>
      <c r="J10" s="63"/>
      <c r="K10" s="63"/>
    </row>
    <row r="11" spans="3:11" s="64" customFormat="1" ht="55" customHeight="1" thickBot="1">
      <c r="C11" s="71" t="s">
        <v>53</v>
      </c>
      <c r="D11" s="10"/>
      <c r="E11" s="10">
        <f t="shared" si="0"/>
        <v>0</v>
      </c>
      <c r="F11" s="67"/>
      <c r="G11" s="67"/>
      <c r="H11" s="67"/>
      <c r="I11" s="67"/>
      <c r="J11" s="63"/>
      <c r="K11" s="63"/>
    </row>
    <row r="12" spans="3:11" s="64" customFormat="1" ht="122" customHeight="1" thickBot="1">
      <c r="C12" s="71" t="s">
        <v>54</v>
      </c>
      <c r="D12" s="10"/>
      <c r="E12" s="10">
        <f t="shared" si="0"/>
        <v>0</v>
      </c>
      <c r="F12" s="67"/>
      <c r="G12" s="67"/>
      <c r="H12" s="67"/>
      <c r="I12" s="67"/>
      <c r="J12" s="63"/>
      <c r="K12" s="63"/>
    </row>
    <row r="13" spans="3:11" s="64" customFormat="1" ht="137" customHeight="1" thickBot="1">
      <c r="C13" s="71" t="s">
        <v>55</v>
      </c>
      <c r="D13" s="10"/>
      <c r="E13" s="10">
        <f t="shared" si="0"/>
        <v>0</v>
      </c>
      <c r="G13" s="67"/>
      <c r="H13" s="67"/>
      <c r="I13" s="67"/>
      <c r="J13" s="63"/>
      <c r="K13" s="63"/>
    </row>
    <row r="14" spans="3:11" s="64" customFormat="1" ht="113" customHeight="1" thickBot="1">
      <c r="C14" s="71" t="s">
        <v>56</v>
      </c>
      <c r="D14" s="10"/>
      <c r="E14" s="10">
        <f t="shared" si="0"/>
        <v>0</v>
      </c>
      <c r="F14" s="67"/>
      <c r="G14" s="67"/>
      <c r="H14" s="67"/>
      <c r="I14" s="67"/>
      <c r="J14" s="63"/>
      <c r="K14" s="63"/>
    </row>
    <row r="15" spans="3:11" s="64" customFormat="1" ht="45" customHeight="1" thickBot="1">
      <c r="C15" s="72" t="s">
        <v>3</v>
      </c>
      <c r="D15" s="10"/>
      <c r="E15" s="10">
        <f t="shared" si="0"/>
        <v>0</v>
      </c>
      <c r="F15" s="63"/>
      <c r="G15" s="63"/>
      <c r="H15" s="63"/>
      <c r="I15" s="63"/>
      <c r="J15" s="63"/>
      <c r="K15" s="63"/>
    </row>
    <row r="16" spans="3:11" s="64" customFormat="1" ht="54.75" customHeight="1" thickBot="1">
      <c r="C16" s="65" t="s">
        <v>4</v>
      </c>
      <c r="D16" s="66"/>
      <c r="E16" s="66">
        <f>SUM(D10:D15)</f>
        <v>0</v>
      </c>
      <c r="F16" s="63" t="s">
        <v>5</v>
      </c>
      <c r="G16" s="63"/>
      <c r="H16" s="63"/>
      <c r="I16" s="63"/>
      <c r="J16" s="63"/>
      <c r="K16" s="63"/>
    </row>
    <row r="17" spans="3:6" ht="15">
      <c r="C17" s="4"/>
      <c r="D17" s="5"/>
      <c r="E17" s="3"/>
      <c r="F17" s="3"/>
    </row>
    <row r="19" spans="3:6" ht="20">
      <c r="C19" s="109" t="s">
        <v>96</v>
      </c>
    </row>
    <row r="20" spans="3:6" ht="34" customHeight="1">
      <c r="C20" s="6"/>
    </row>
    <row r="21" spans="3:6" ht="30" customHeight="1"/>
    <row r="22" spans="3:6" ht="47.25" customHeight="1">
      <c r="C22" s="58"/>
    </row>
    <row r="23" spans="3:6" ht="15.75" customHeight="1"/>
    <row r="24" spans="3:6" ht="21" customHeight="1"/>
    <row r="25" spans="3:6" ht="20.25" customHeight="1"/>
  </sheetData>
  <mergeCells count="2">
    <mergeCell ref="C7:E7"/>
    <mergeCell ref="C3:E3"/>
  </mergeCells>
  <conditionalFormatting sqref="C2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0:D15">
      <formula1>"1,0"</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66"/>
  <sheetViews>
    <sheetView showWhiteSpace="0" workbookViewId="0">
      <selection activeCell="B1" sqref="B1"/>
    </sheetView>
  </sheetViews>
  <sheetFormatPr baseColWidth="10" defaultColWidth="9.1640625" defaultRowHeight="15" x14ac:dyDescent="0"/>
  <cols>
    <col min="1" max="1" width="9.1640625" style="1"/>
    <col min="2" max="2" width="18.1640625" style="18" customWidth="1"/>
    <col min="3" max="3" width="78.6640625" style="1" customWidth="1"/>
    <col min="4" max="4" width="24.5" style="27" customWidth="1"/>
    <col min="5" max="5" width="10.6640625" style="27" customWidth="1"/>
    <col min="6" max="6" width="5.83203125" style="27" customWidth="1"/>
    <col min="7" max="7" width="54.6640625" style="1" customWidth="1"/>
    <col min="8" max="8" width="28.6640625" style="1" customWidth="1"/>
    <col min="9" max="16384" width="9.1640625" style="1"/>
  </cols>
  <sheetData>
    <row r="4" spans="2:7" ht="48" customHeight="1">
      <c r="B4" s="146" t="s">
        <v>97</v>
      </c>
      <c r="C4" s="147"/>
      <c r="D4" s="147"/>
      <c r="E4" s="147"/>
      <c r="F4" s="147"/>
      <c r="G4" s="147"/>
    </row>
    <row r="5" spans="2:7" ht="66" customHeight="1">
      <c r="B5" s="148" t="s">
        <v>6</v>
      </c>
      <c r="C5" s="149"/>
      <c r="D5" s="149"/>
      <c r="E5" s="149"/>
      <c r="F5" s="149"/>
      <c r="G5" s="150"/>
    </row>
    <row r="6" spans="2:7" ht="16" thickBot="1"/>
    <row r="7" spans="2:7" ht="61" thickBot="1">
      <c r="B7" s="17" t="s">
        <v>7</v>
      </c>
      <c r="C7" s="116" t="s">
        <v>8</v>
      </c>
      <c r="D7" s="20" t="s">
        <v>9</v>
      </c>
      <c r="E7" s="20" t="s">
        <v>10</v>
      </c>
      <c r="F7" s="21" t="s">
        <v>11</v>
      </c>
      <c r="G7" s="19" t="s">
        <v>12</v>
      </c>
    </row>
    <row r="8" spans="2:7" ht="43" customHeight="1">
      <c r="B8" s="144" t="s">
        <v>93</v>
      </c>
      <c r="C8" s="119" t="s">
        <v>66</v>
      </c>
      <c r="D8" s="59"/>
      <c r="E8" s="59">
        <v>4</v>
      </c>
      <c r="F8" s="59">
        <f t="shared" ref="F8:F10" si="0">D8*E8</f>
        <v>0</v>
      </c>
      <c r="G8" s="117"/>
    </row>
    <row r="9" spans="2:7" ht="43" customHeight="1">
      <c r="B9" s="157"/>
      <c r="C9" s="77" t="s">
        <v>94</v>
      </c>
      <c r="D9" s="120"/>
      <c r="E9" s="98">
        <v>1</v>
      </c>
      <c r="F9" s="22">
        <f t="shared" si="0"/>
        <v>0</v>
      </c>
      <c r="G9" s="12"/>
    </row>
    <row r="10" spans="2:7" ht="43" customHeight="1">
      <c r="B10" s="157"/>
      <c r="C10" s="77" t="s">
        <v>95</v>
      </c>
      <c r="D10" s="120"/>
      <c r="E10" s="98">
        <v>2</v>
      </c>
      <c r="F10" s="22">
        <f t="shared" si="0"/>
        <v>0</v>
      </c>
      <c r="G10" s="12"/>
    </row>
    <row r="11" spans="2:7" ht="43" customHeight="1">
      <c r="B11" s="157"/>
      <c r="C11" s="77" t="s">
        <v>98</v>
      </c>
      <c r="D11" s="22"/>
      <c r="E11" s="22">
        <v>3</v>
      </c>
      <c r="F11" s="22">
        <f>D11*E11</f>
        <v>0</v>
      </c>
      <c r="G11" s="79"/>
    </row>
    <row r="12" spans="2:7" ht="43" customHeight="1">
      <c r="B12" s="157"/>
      <c r="C12" s="77" t="s">
        <v>68</v>
      </c>
      <c r="D12" s="22"/>
      <c r="E12" s="22">
        <v>4</v>
      </c>
      <c r="F12" s="22">
        <f>D12*E12</f>
        <v>0</v>
      </c>
      <c r="G12" s="79"/>
    </row>
    <row r="13" spans="2:7" ht="57" customHeight="1">
      <c r="B13" s="157"/>
      <c r="C13" s="129" t="s">
        <v>99</v>
      </c>
      <c r="D13" s="22"/>
      <c r="E13" s="22">
        <v>4</v>
      </c>
      <c r="F13" s="22">
        <f>D13*E13</f>
        <v>0</v>
      </c>
      <c r="G13" s="121"/>
    </row>
    <row r="14" spans="2:7" ht="43" customHeight="1" thickBot="1">
      <c r="B14" s="158"/>
      <c r="C14" s="122" t="s">
        <v>100</v>
      </c>
      <c r="D14" s="123"/>
      <c r="E14" s="123">
        <v>3</v>
      </c>
      <c r="F14" s="123">
        <f>D14*E14</f>
        <v>0</v>
      </c>
      <c r="G14" s="124"/>
    </row>
    <row r="15" spans="2:7" ht="57" customHeight="1">
      <c r="B15" s="144" t="s">
        <v>19</v>
      </c>
      <c r="C15" s="130" t="s">
        <v>101</v>
      </c>
      <c r="D15" s="53"/>
      <c r="E15" s="33">
        <v>3</v>
      </c>
      <c r="F15" s="33">
        <f t="shared" ref="F15:F16" si="1">D15*E15</f>
        <v>0</v>
      </c>
      <c r="G15" s="16"/>
    </row>
    <row r="16" spans="2:7" ht="43" customHeight="1" thickBot="1">
      <c r="B16" s="159"/>
      <c r="C16" s="125" t="s">
        <v>73</v>
      </c>
      <c r="D16" s="123"/>
      <c r="E16" s="123">
        <v>1</v>
      </c>
      <c r="F16" s="123">
        <f t="shared" si="1"/>
        <v>0</v>
      </c>
      <c r="G16" s="14"/>
    </row>
    <row r="17" spans="2:9" ht="57" customHeight="1">
      <c r="B17" s="144" t="s">
        <v>13</v>
      </c>
      <c r="C17" s="76" t="s">
        <v>102</v>
      </c>
      <c r="D17" s="30"/>
      <c r="E17" s="31">
        <v>1</v>
      </c>
      <c r="F17" s="31">
        <f>D17*E17</f>
        <v>0</v>
      </c>
      <c r="G17" s="78"/>
    </row>
    <row r="18" spans="2:9" ht="43" customHeight="1">
      <c r="B18" s="157"/>
      <c r="C18" s="77" t="s">
        <v>67</v>
      </c>
      <c r="D18" s="22"/>
      <c r="E18" s="29">
        <v>3</v>
      </c>
      <c r="F18" s="23">
        <f t="shared" ref="F18:F33" si="2">D18*E18</f>
        <v>0</v>
      </c>
      <c r="G18" s="80"/>
    </row>
    <row r="19" spans="2:9" ht="31.25" customHeight="1">
      <c r="B19" s="157"/>
      <c r="C19" s="151" t="s">
        <v>103</v>
      </c>
      <c r="D19" s="152"/>
      <c r="E19" s="152"/>
      <c r="F19" s="153"/>
      <c r="G19" s="154"/>
    </row>
    <row r="20" spans="2:9" ht="43" customHeight="1">
      <c r="B20" s="157"/>
      <c r="C20" s="81" t="s">
        <v>14</v>
      </c>
      <c r="D20" s="22"/>
      <c r="E20" s="23">
        <v>3</v>
      </c>
      <c r="F20" s="23">
        <f t="shared" ref="F20" si="3">D20*E20</f>
        <v>0</v>
      </c>
      <c r="G20" s="12"/>
    </row>
    <row r="21" spans="2:9" ht="43" customHeight="1">
      <c r="B21" s="157"/>
      <c r="C21" s="82" t="s">
        <v>83</v>
      </c>
      <c r="D21" s="22"/>
      <c r="E21" s="23">
        <v>2</v>
      </c>
      <c r="F21" s="23">
        <f t="shared" si="2"/>
        <v>0</v>
      </c>
      <c r="G21" s="12"/>
    </row>
    <row r="22" spans="2:9" ht="43" customHeight="1">
      <c r="B22" s="157"/>
      <c r="C22" s="81" t="s">
        <v>15</v>
      </c>
      <c r="D22" s="22"/>
      <c r="E22" s="23">
        <v>3</v>
      </c>
      <c r="F22" s="23">
        <f t="shared" si="2"/>
        <v>0</v>
      </c>
      <c r="G22" s="12"/>
    </row>
    <row r="23" spans="2:9" ht="30" customHeight="1">
      <c r="B23" s="157"/>
      <c r="C23" s="155" t="s">
        <v>16</v>
      </c>
      <c r="D23" s="156"/>
      <c r="E23" s="156"/>
      <c r="F23" s="153"/>
      <c r="G23" s="154"/>
    </row>
    <row r="24" spans="2:9" ht="43" customHeight="1">
      <c r="B24" s="157"/>
      <c r="C24" s="86" t="s">
        <v>60</v>
      </c>
      <c r="D24" s="22"/>
      <c r="E24" s="83">
        <v>3</v>
      </c>
      <c r="F24" s="23">
        <f t="shared" si="2"/>
        <v>0</v>
      </c>
      <c r="G24" s="80"/>
    </row>
    <row r="25" spans="2:9" ht="43" customHeight="1">
      <c r="B25" s="157"/>
      <c r="C25" s="86" t="s">
        <v>104</v>
      </c>
      <c r="D25" s="22"/>
      <c r="E25" s="39">
        <v>3</v>
      </c>
      <c r="F25" s="23">
        <f t="shared" si="2"/>
        <v>0</v>
      </c>
      <c r="G25" s="80"/>
    </row>
    <row r="26" spans="2:9" ht="57" customHeight="1">
      <c r="B26" s="157"/>
      <c r="C26" s="84" t="s">
        <v>61</v>
      </c>
      <c r="D26" s="22"/>
      <c r="E26" s="23">
        <v>1</v>
      </c>
      <c r="F26" s="23">
        <f t="shared" si="2"/>
        <v>0</v>
      </c>
      <c r="G26" s="80"/>
    </row>
    <row r="27" spans="2:9" ht="57" customHeight="1">
      <c r="B27" s="157"/>
      <c r="C27" s="86" t="s">
        <v>69</v>
      </c>
      <c r="D27" s="22"/>
      <c r="E27" s="23">
        <v>3</v>
      </c>
      <c r="F27" s="23">
        <f t="shared" si="2"/>
        <v>0</v>
      </c>
      <c r="G27" s="85"/>
    </row>
    <row r="28" spans="2:9" ht="43" customHeight="1" thickBot="1">
      <c r="B28" s="158"/>
      <c r="C28" s="75" t="s">
        <v>70</v>
      </c>
      <c r="D28" s="32"/>
      <c r="E28" s="23">
        <v>1</v>
      </c>
      <c r="F28" s="23">
        <f t="shared" si="2"/>
        <v>0</v>
      </c>
      <c r="G28" s="80"/>
      <c r="I28" s="13"/>
    </row>
    <row r="29" spans="2:9" ht="43" customHeight="1">
      <c r="B29" s="144" t="s">
        <v>20</v>
      </c>
      <c r="C29" s="118" t="s">
        <v>21</v>
      </c>
      <c r="D29" s="53"/>
      <c r="E29" s="25">
        <v>1</v>
      </c>
      <c r="F29" s="25">
        <f t="shared" si="2"/>
        <v>0</v>
      </c>
      <c r="G29" s="15"/>
    </row>
    <row r="30" spans="2:9" ht="43" customHeight="1" thickBot="1">
      <c r="B30" s="145"/>
      <c r="C30" s="93" t="s">
        <v>22</v>
      </c>
      <c r="D30" s="51"/>
      <c r="E30" s="24">
        <v>1</v>
      </c>
      <c r="F30" s="24">
        <f t="shared" si="2"/>
        <v>0</v>
      </c>
      <c r="G30" s="14"/>
    </row>
    <row r="31" spans="2:9" ht="43" customHeight="1" thickBot="1">
      <c r="B31" s="131" t="s">
        <v>17</v>
      </c>
      <c r="C31" s="74" t="s">
        <v>71</v>
      </c>
      <c r="D31" s="54"/>
      <c r="E31" s="26">
        <v>3</v>
      </c>
      <c r="F31" s="26">
        <f t="shared" ref="F31" si="4">D31*E31</f>
        <v>0</v>
      </c>
      <c r="G31" s="87"/>
    </row>
    <row r="32" spans="2:9" ht="57" customHeight="1">
      <c r="B32" s="144" t="s">
        <v>18</v>
      </c>
      <c r="C32" s="74" t="s">
        <v>72</v>
      </c>
      <c r="D32" s="53"/>
      <c r="E32" s="59">
        <v>3</v>
      </c>
      <c r="F32" s="59">
        <f>D32*E32</f>
        <v>0</v>
      </c>
      <c r="G32" s="89"/>
    </row>
    <row r="33" spans="2:7" ht="57" customHeight="1" thickBot="1">
      <c r="B33" s="145"/>
      <c r="C33" s="88" t="s">
        <v>84</v>
      </c>
      <c r="D33" s="52"/>
      <c r="E33" s="36">
        <v>3</v>
      </c>
      <c r="F33" s="37">
        <f t="shared" si="2"/>
        <v>0</v>
      </c>
      <c r="G33" s="14"/>
    </row>
    <row r="34" spans="2:7" ht="28" customHeight="1" thickBot="1">
      <c r="B34" s="106" t="s">
        <v>23</v>
      </c>
      <c r="C34" s="138" t="s">
        <v>74</v>
      </c>
      <c r="D34" s="139"/>
      <c r="E34" s="139"/>
      <c r="F34" s="139"/>
      <c r="G34" s="140"/>
    </row>
    <row r="35" spans="2:7" ht="43" customHeight="1">
      <c r="B35" s="107"/>
      <c r="C35" s="92" t="s">
        <v>75</v>
      </c>
      <c r="D35" s="30"/>
      <c r="E35" s="30">
        <v>4</v>
      </c>
      <c r="F35" s="30">
        <f>D35*E35</f>
        <v>0</v>
      </c>
      <c r="G35" s="90"/>
    </row>
    <row r="36" spans="2:7" ht="43" customHeight="1">
      <c r="B36" s="107"/>
      <c r="C36" s="75" t="s">
        <v>76</v>
      </c>
      <c r="D36" s="115"/>
      <c r="E36" s="22">
        <v>6</v>
      </c>
      <c r="F36" s="22">
        <f t="shared" ref="F36" si="5">D36*E36</f>
        <v>0</v>
      </c>
      <c r="G36" s="12"/>
    </row>
    <row r="37" spans="2:7" ht="43" customHeight="1">
      <c r="B37" s="107"/>
      <c r="C37" s="75" t="s">
        <v>85</v>
      </c>
      <c r="D37" s="115"/>
      <c r="E37" s="22">
        <v>3</v>
      </c>
      <c r="F37" s="22">
        <f t="shared" ref="F37:F54" si="6">D37*E37</f>
        <v>0</v>
      </c>
      <c r="G37" s="12"/>
    </row>
    <row r="38" spans="2:7" ht="43" customHeight="1">
      <c r="B38" s="107"/>
      <c r="C38" s="75" t="s">
        <v>62</v>
      </c>
      <c r="D38" s="115"/>
      <c r="E38" s="22">
        <v>2</v>
      </c>
      <c r="F38" s="22">
        <f t="shared" si="6"/>
        <v>0</v>
      </c>
      <c r="G38" s="12"/>
    </row>
    <row r="39" spans="2:7" ht="43" customHeight="1" thickBot="1">
      <c r="B39" s="107"/>
      <c r="C39" s="88" t="s">
        <v>77</v>
      </c>
      <c r="D39" s="36"/>
      <c r="E39" s="36">
        <v>2</v>
      </c>
      <c r="F39" s="36">
        <f t="shared" si="6"/>
        <v>0</v>
      </c>
      <c r="G39" s="38"/>
    </row>
    <row r="40" spans="2:7" ht="28" customHeight="1" thickBot="1">
      <c r="B40" s="107"/>
      <c r="C40" s="141" t="s">
        <v>78</v>
      </c>
      <c r="D40" s="142"/>
      <c r="E40" s="142"/>
      <c r="F40" s="142"/>
      <c r="G40" s="143"/>
    </row>
    <row r="41" spans="2:7" ht="43" customHeight="1">
      <c r="B41" s="132"/>
      <c r="C41" s="174" t="s">
        <v>111</v>
      </c>
      <c r="D41" s="172"/>
      <c r="E41" s="177">
        <v>4</v>
      </c>
      <c r="F41" s="177">
        <f>E41*D41</f>
        <v>0</v>
      </c>
      <c r="G41" s="173"/>
    </row>
    <row r="42" spans="2:7" ht="43" customHeight="1">
      <c r="B42" s="132"/>
      <c r="C42" s="175" t="s">
        <v>59</v>
      </c>
      <c r="D42" s="176"/>
      <c r="E42" s="98">
        <v>4</v>
      </c>
      <c r="F42" s="22">
        <f t="shared" si="6"/>
        <v>0</v>
      </c>
      <c r="G42" s="12"/>
    </row>
    <row r="43" spans="2:7" ht="43" customHeight="1">
      <c r="B43" s="107"/>
      <c r="C43" s="175" t="s">
        <v>105</v>
      </c>
      <c r="D43" s="22"/>
      <c r="E43" s="22">
        <v>4</v>
      </c>
      <c r="F43" s="22">
        <f t="shared" si="6"/>
        <v>0</v>
      </c>
      <c r="G43" s="12"/>
    </row>
    <row r="44" spans="2:7" ht="43" customHeight="1">
      <c r="B44" s="107"/>
      <c r="C44" s="126" t="s">
        <v>106</v>
      </c>
      <c r="D44" s="115"/>
      <c r="E44" s="22">
        <v>3</v>
      </c>
      <c r="F44" s="22">
        <f t="shared" si="6"/>
        <v>0</v>
      </c>
      <c r="G44" s="12"/>
    </row>
    <row r="45" spans="2:7" ht="43" customHeight="1">
      <c r="B45" s="107"/>
      <c r="C45" s="75" t="s">
        <v>63</v>
      </c>
      <c r="D45" s="115"/>
      <c r="E45" s="22">
        <v>2</v>
      </c>
      <c r="F45" s="22">
        <f t="shared" si="6"/>
        <v>0</v>
      </c>
      <c r="G45" s="12"/>
    </row>
    <row r="46" spans="2:7" ht="43" customHeight="1">
      <c r="B46" s="107"/>
      <c r="C46" s="127" t="s">
        <v>107</v>
      </c>
      <c r="D46" s="115"/>
      <c r="E46" s="22">
        <v>2</v>
      </c>
      <c r="F46" s="22">
        <f t="shared" si="6"/>
        <v>0</v>
      </c>
      <c r="G46" s="12"/>
    </row>
    <row r="47" spans="2:7" ht="43" customHeight="1">
      <c r="B47" s="107"/>
      <c r="C47" s="95" t="s">
        <v>79</v>
      </c>
      <c r="D47" s="115"/>
      <c r="E47" s="36">
        <v>3</v>
      </c>
      <c r="F47" s="36">
        <f t="shared" si="6"/>
        <v>0</v>
      </c>
      <c r="G47" s="12"/>
    </row>
    <row r="48" spans="2:7" ht="43" customHeight="1">
      <c r="B48" s="107"/>
      <c r="C48" s="75" t="s">
        <v>110</v>
      </c>
      <c r="D48" s="115"/>
      <c r="E48" s="22">
        <v>3</v>
      </c>
      <c r="F48" s="22">
        <f t="shared" si="6"/>
        <v>0</v>
      </c>
      <c r="G48" s="12"/>
    </row>
    <row r="49" spans="2:7" ht="43" customHeight="1">
      <c r="B49" s="107"/>
      <c r="C49" s="128" t="s">
        <v>109</v>
      </c>
      <c r="D49" s="115"/>
      <c r="E49" s="22">
        <v>3</v>
      </c>
      <c r="F49" s="22">
        <f t="shared" ref="F49" si="7">D49*E49</f>
        <v>0</v>
      </c>
      <c r="G49" s="12"/>
    </row>
    <row r="50" spans="2:7" ht="43" customHeight="1">
      <c r="B50" s="107"/>
      <c r="C50" s="75" t="s">
        <v>108</v>
      </c>
      <c r="D50" s="115"/>
      <c r="E50" s="22">
        <v>3</v>
      </c>
      <c r="F50" s="22">
        <f t="shared" si="6"/>
        <v>0</v>
      </c>
      <c r="G50" s="12"/>
    </row>
    <row r="51" spans="2:7" ht="57" customHeight="1">
      <c r="B51" s="107"/>
      <c r="C51" s="86" t="s">
        <v>81</v>
      </c>
      <c r="D51" s="115"/>
      <c r="E51" s="22">
        <v>3</v>
      </c>
      <c r="F51" s="22">
        <f t="shared" si="6"/>
        <v>0</v>
      </c>
      <c r="G51" s="12"/>
    </row>
    <row r="52" spans="2:7" ht="43" customHeight="1">
      <c r="B52" s="107"/>
      <c r="C52" s="84" t="s">
        <v>82</v>
      </c>
      <c r="D52" s="115"/>
      <c r="E52" s="98">
        <v>3</v>
      </c>
      <c r="F52" s="22">
        <f t="shared" si="6"/>
        <v>0</v>
      </c>
      <c r="G52" s="12"/>
    </row>
    <row r="53" spans="2:7" ht="52" customHeight="1">
      <c r="B53" s="107"/>
      <c r="C53" s="86" t="s">
        <v>86</v>
      </c>
      <c r="D53" s="115"/>
      <c r="E53" s="22">
        <v>3</v>
      </c>
      <c r="F53" s="22">
        <f t="shared" si="6"/>
        <v>0</v>
      </c>
      <c r="G53" s="12"/>
    </row>
    <row r="54" spans="2:7" ht="43" customHeight="1" thickBot="1">
      <c r="B54" s="108"/>
      <c r="C54" s="96" t="s">
        <v>80</v>
      </c>
      <c r="D54" s="99"/>
      <c r="E54" s="99">
        <v>4</v>
      </c>
      <c r="F54" s="99">
        <f t="shared" si="6"/>
        <v>0</v>
      </c>
      <c r="G54" s="14"/>
    </row>
    <row r="55" spans="2:7" ht="43" customHeight="1">
      <c r="B55" s="55"/>
      <c r="C55" s="97"/>
      <c r="D55" s="28"/>
      <c r="E55" s="28"/>
      <c r="F55" s="28"/>
      <c r="G55" s="13"/>
    </row>
    <row r="56" spans="2:7" ht="43" customHeight="1" thickBot="1">
      <c r="C56" s="97"/>
      <c r="D56" s="28"/>
      <c r="E56" s="28"/>
      <c r="F56" s="28"/>
      <c r="G56" s="13"/>
    </row>
    <row r="57" spans="2:7" ht="43" customHeight="1" thickBot="1">
      <c r="C57" s="100" t="s">
        <v>24</v>
      </c>
      <c r="D57" s="101">
        <f>F57</f>
        <v>0</v>
      </c>
      <c r="E57" s="102">
        <f>SUM(E8:E54)</f>
        <v>120</v>
      </c>
      <c r="F57" s="102">
        <f>SUM(F8:F54)</f>
        <v>0</v>
      </c>
    </row>
    <row r="58" spans="2:7" ht="43" customHeight="1" thickBot="1">
      <c r="C58" s="103" t="s">
        <v>25</v>
      </c>
      <c r="D58" s="104">
        <f>(D57/(E57*2))*100</f>
        <v>0</v>
      </c>
      <c r="E58" s="105"/>
      <c r="F58" s="105"/>
    </row>
    <row r="59" spans="2:7" ht="43" customHeight="1"/>
    <row r="60" spans="2:7" ht="43" customHeight="1">
      <c r="C60" s="94"/>
    </row>
    <row r="61" spans="2:7">
      <c r="C61" s="56"/>
    </row>
    <row r="62" spans="2:7">
      <c r="C62" s="57"/>
    </row>
    <row r="63" spans="2:7" ht="15" customHeight="1"/>
    <row r="66" ht="27" customHeight="1"/>
  </sheetData>
  <mergeCells count="11">
    <mergeCell ref="B4:G4"/>
    <mergeCell ref="B5:G5"/>
    <mergeCell ref="C19:G19"/>
    <mergeCell ref="C23:G23"/>
    <mergeCell ref="B8:B14"/>
    <mergeCell ref="B15:B16"/>
    <mergeCell ref="B17:B28"/>
    <mergeCell ref="C34:G34"/>
    <mergeCell ref="C40:G40"/>
    <mergeCell ref="B32:B33"/>
    <mergeCell ref="B29:B30"/>
  </mergeCells>
  <pageMargins left="0.30555555555555558" right="0.27777777777777779" top="0.75" bottom="0.75" header="0.3" footer="0.3"/>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'Back end'!$A$16:$A$18</xm:f>
          </x14:formula1>
          <xm:sqref>D59:D68 D70:D73</xm:sqref>
        </x14:dataValidation>
        <x14:dataValidation type="list" allowBlank="1" showInputMessage="1" showErrorMessage="1">
          <x14:formula1>
            <xm:f>'Back end'!$A$11:$A$13</xm:f>
          </x14:formula1>
          <xm:sqref>D35 D39 D43 D8 D11:D18 D20:D22 D24:D33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abSelected="1" zoomScale="125" zoomScaleNormal="125" zoomScalePageLayoutView="125" workbookViewId="0">
      <selection activeCell="A2" sqref="A2"/>
    </sheetView>
  </sheetViews>
  <sheetFormatPr baseColWidth="10" defaultColWidth="11.5" defaultRowHeight="14" x14ac:dyDescent="0"/>
  <cols>
    <col min="2" max="2" width="7.6640625" customWidth="1"/>
    <col min="3" max="3" width="38.6640625" customWidth="1"/>
    <col min="4" max="7" width="20.83203125" customWidth="1"/>
  </cols>
  <sheetData>
    <row r="1" spans="2:8" ht="46" customHeight="1">
      <c r="C1" s="161" t="s">
        <v>112</v>
      </c>
      <c r="D1" s="161"/>
      <c r="E1" s="161"/>
      <c r="F1" s="161"/>
      <c r="G1" s="161"/>
    </row>
    <row r="2" spans="2:8" ht="65" customHeight="1">
      <c r="C2" s="160" t="s">
        <v>26</v>
      </c>
      <c r="D2" s="160"/>
      <c r="E2" s="160"/>
      <c r="F2" s="160"/>
      <c r="G2" s="160"/>
    </row>
    <row r="4" spans="2:8" ht="15" thickBot="1"/>
    <row r="5" spans="2:8" ht="47" thickBot="1">
      <c r="C5" s="8" t="s">
        <v>64</v>
      </c>
      <c r="D5" s="91">
        <f>COVID!E16</f>
        <v>0</v>
      </c>
    </row>
    <row r="6" spans="2:8" ht="15" thickBot="1"/>
    <row r="7" spans="2:8" ht="47" thickBot="1">
      <c r="C7" s="42" t="s">
        <v>92</v>
      </c>
      <c r="D7" s="91">
        <f>Measures!D58</f>
        <v>0</v>
      </c>
      <c r="E7" s="43"/>
      <c r="F7" s="43"/>
      <c r="G7" s="43"/>
      <c r="H7" s="43"/>
    </row>
    <row r="8" spans="2:8" ht="34" customHeight="1">
      <c r="C8" s="43"/>
      <c r="D8" s="43"/>
      <c r="E8" s="43"/>
      <c r="F8" s="43"/>
      <c r="G8" s="43"/>
      <c r="H8" s="43"/>
    </row>
    <row r="9" spans="2:8" ht="34" customHeight="1" thickBot="1">
      <c r="C9" s="43"/>
      <c r="D9" s="43"/>
      <c r="E9" s="43"/>
      <c r="F9" s="43"/>
      <c r="G9" s="43"/>
      <c r="H9" s="43"/>
    </row>
    <row r="10" spans="2:8" ht="34" customHeight="1" thickBot="1">
      <c r="C10" s="110"/>
      <c r="D10" s="133" t="s">
        <v>87</v>
      </c>
      <c r="E10" s="162"/>
      <c r="F10" s="162"/>
      <c r="G10" s="163"/>
      <c r="H10" s="43"/>
    </row>
    <row r="11" spans="2:8" ht="57" thickBot="1">
      <c r="C11" s="61" t="s">
        <v>27</v>
      </c>
      <c r="D11" s="11" t="s">
        <v>88</v>
      </c>
      <c r="E11" s="11" t="s">
        <v>89</v>
      </c>
      <c r="F11" s="11" t="s">
        <v>90</v>
      </c>
      <c r="G11" s="11" t="s">
        <v>91</v>
      </c>
      <c r="H11" s="43"/>
    </row>
    <row r="12" spans="2:8" ht="45" customHeight="1" thickBot="1">
      <c r="B12" s="166" t="s">
        <v>4</v>
      </c>
      <c r="C12" s="9" t="s">
        <v>28</v>
      </c>
      <c r="D12" s="44" t="s">
        <v>29</v>
      </c>
      <c r="E12" s="44" t="s">
        <v>29</v>
      </c>
      <c r="F12" s="44" t="s">
        <v>29</v>
      </c>
      <c r="G12" s="44" t="s">
        <v>29</v>
      </c>
      <c r="H12" s="43"/>
    </row>
    <row r="13" spans="2:8" ht="45" customHeight="1" thickBot="1">
      <c r="B13" s="167"/>
      <c r="C13" s="9" t="s">
        <v>30</v>
      </c>
      <c r="D13" s="44" t="s">
        <v>29</v>
      </c>
      <c r="E13" s="44" t="s">
        <v>29</v>
      </c>
      <c r="F13" s="45" t="s">
        <v>31</v>
      </c>
      <c r="G13" s="45" t="s">
        <v>31</v>
      </c>
      <c r="H13" s="43"/>
    </row>
    <row r="14" spans="2:8" ht="45" customHeight="1" thickBot="1">
      <c r="B14" s="167"/>
      <c r="C14" s="9" t="s">
        <v>32</v>
      </c>
      <c r="D14" s="45" t="s">
        <v>31</v>
      </c>
      <c r="E14" s="45" t="s">
        <v>31</v>
      </c>
      <c r="F14" s="45" t="s">
        <v>31</v>
      </c>
      <c r="G14" s="46" t="s">
        <v>33</v>
      </c>
      <c r="H14" s="43"/>
    </row>
    <row r="15" spans="2:8" ht="45" customHeight="1" thickBot="1">
      <c r="B15" s="167"/>
      <c r="C15" s="9" t="s">
        <v>34</v>
      </c>
      <c r="D15" s="45" t="s">
        <v>31</v>
      </c>
      <c r="E15" s="46" t="s">
        <v>33</v>
      </c>
      <c r="F15" s="46" t="s">
        <v>33</v>
      </c>
      <c r="G15" s="46" t="s">
        <v>33</v>
      </c>
      <c r="H15" s="43"/>
    </row>
    <row r="16" spans="2:8" ht="45" customHeight="1" thickBot="1">
      <c r="B16" s="167"/>
      <c r="C16" s="34" t="s">
        <v>35</v>
      </c>
      <c r="D16" s="46" t="s">
        <v>33</v>
      </c>
      <c r="E16" s="46" t="s">
        <v>33</v>
      </c>
      <c r="F16" s="47" t="s">
        <v>36</v>
      </c>
      <c r="G16" s="49" t="s">
        <v>37</v>
      </c>
      <c r="H16" s="43"/>
    </row>
    <row r="17" spans="2:8" ht="45" customHeight="1" thickBot="1">
      <c r="B17" s="167"/>
      <c r="C17" s="35" t="s">
        <v>38</v>
      </c>
      <c r="D17" s="47" t="s">
        <v>39</v>
      </c>
      <c r="E17" s="47" t="s">
        <v>36</v>
      </c>
      <c r="F17" s="49" t="s">
        <v>37</v>
      </c>
      <c r="G17" s="49" t="s">
        <v>37</v>
      </c>
      <c r="H17" s="43"/>
    </row>
    <row r="18" spans="2:8" ht="45" customHeight="1" thickBot="1">
      <c r="B18" s="168"/>
      <c r="C18" s="9" t="s">
        <v>40</v>
      </c>
      <c r="D18" s="49" t="s">
        <v>37</v>
      </c>
      <c r="E18" s="49" t="s">
        <v>37</v>
      </c>
      <c r="F18" s="49" t="s">
        <v>37</v>
      </c>
      <c r="G18" s="49" t="s">
        <v>37</v>
      </c>
      <c r="H18" s="43"/>
    </row>
    <row r="19" spans="2:8" ht="28" customHeight="1">
      <c r="C19" s="43"/>
      <c r="D19" s="43"/>
      <c r="E19" s="48"/>
      <c r="F19" s="43"/>
      <c r="G19" s="43"/>
      <c r="H19" s="43"/>
    </row>
    <row r="20" spans="2:8" ht="28" customHeight="1" thickBot="1">
      <c r="C20" s="43"/>
      <c r="D20" s="43"/>
      <c r="E20" s="43"/>
      <c r="F20" s="43"/>
      <c r="G20" s="43"/>
      <c r="H20" s="43"/>
    </row>
    <row r="21" spans="2:8" ht="35" customHeight="1" thickBot="1">
      <c r="C21" s="169" t="s">
        <v>41</v>
      </c>
      <c r="D21" s="169"/>
      <c r="E21" s="169"/>
      <c r="F21" s="169"/>
      <c r="G21" s="165"/>
      <c r="H21" s="43"/>
    </row>
    <row r="22" spans="2:8" ht="45" customHeight="1" thickBot="1">
      <c r="C22" s="111" t="s">
        <v>42</v>
      </c>
      <c r="D22" s="164" t="s">
        <v>43</v>
      </c>
      <c r="E22" s="164"/>
      <c r="F22" s="164"/>
      <c r="G22" s="165"/>
      <c r="H22" s="43"/>
    </row>
    <row r="23" spans="2:8" ht="45" customHeight="1" thickBot="1">
      <c r="C23" s="112" t="s">
        <v>44</v>
      </c>
      <c r="D23" s="164" t="s">
        <v>45</v>
      </c>
      <c r="E23" s="164"/>
      <c r="F23" s="164"/>
      <c r="G23" s="165"/>
      <c r="H23" s="43"/>
    </row>
    <row r="24" spans="2:8" ht="57" customHeight="1" thickBot="1">
      <c r="C24" s="113" t="s">
        <v>46</v>
      </c>
      <c r="D24" s="164" t="s">
        <v>47</v>
      </c>
      <c r="E24" s="164"/>
      <c r="F24" s="164"/>
      <c r="G24" s="165"/>
      <c r="H24" s="43"/>
    </row>
    <row r="25" spans="2:8" ht="57" customHeight="1" thickBot="1">
      <c r="C25" s="114" t="s">
        <v>48</v>
      </c>
      <c r="D25" s="164" t="s">
        <v>49</v>
      </c>
      <c r="E25" s="164"/>
      <c r="F25" s="164"/>
      <c r="G25" s="165"/>
      <c r="H25" s="43"/>
    </row>
    <row r="26" spans="2:8" ht="45" customHeight="1" thickBot="1">
      <c r="C26" s="50" t="s">
        <v>50</v>
      </c>
      <c r="D26" s="164" t="s">
        <v>51</v>
      </c>
      <c r="E26" s="164"/>
      <c r="F26" s="164"/>
      <c r="G26" s="165"/>
      <c r="H26" s="43"/>
    </row>
  </sheetData>
  <mergeCells count="10">
    <mergeCell ref="C2:G2"/>
    <mergeCell ref="C1:G1"/>
    <mergeCell ref="D10:G10"/>
    <mergeCell ref="D26:G26"/>
    <mergeCell ref="B12:B18"/>
    <mergeCell ref="D22:G22"/>
    <mergeCell ref="D23:G23"/>
    <mergeCell ref="D24:G24"/>
    <mergeCell ref="D25:G25"/>
    <mergeCell ref="C21:G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baseColWidth="10" defaultColWidth="8.83203125" defaultRowHeight="14" x14ac:dyDescent="0"/>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zoomScalePageLayoutView="80" workbookViewId="0">
      <selection activeCell="B2" sqref="B2:N27"/>
    </sheetView>
  </sheetViews>
  <sheetFormatPr baseColWidth="10" defaultColWidth="11.5" defaultRowHeight="14" x14ac:dyDescent="0"/>
  <sheetData>
    <row r="1" spans="1:14">
      <c r="A1" s="40"/>
      <c r="B1" s="40"/>
      <c r="C1" s="40"/>
      <c r="D1" s="40"/>
      <c r="E1" s="40"/>
      <c r="F1" s="40"/>
      <c r="G1" s="40"/>
      <c r="H1" s="40"/>
      <c r="I1" s="40"/>
      <c r="J1" s="40"/>
      <c r="K1" s="40"/>
      <c r="L1" s="40"/>
      <c r="M1" s="40"/>
      <c r="N1" s="40"/>
    </row>
    <row r="2" spans="1:14" ht="37" customHeight="1">
      <c r="A2" s="40"/>
      <c r="B2" s="170" t="s">
        <v>52</v>
      </c>
      <c r="C2" s="171"/>
      <c r="D2" s="171"/>
      <c r="E2" s="171"/>
      <c r="F2" s="171"/>
      <c r="G2" s="171"/>
      <c r="H2" s="171"/>
      <c r="I2" s="171"/>
      <c r="J2" s="171"/>
      <c r="K2" s="171"/>
      <c r="L2" s="171"/>
      <c r="M2" s="171"/>
      <c r="N2" s="171"/>
    </row>
    <row r="3" spans="1:14" ht="16" customHeight="1">
      <c r="A3" s="40"/>
      <c r="B3" s="171"/>
      <c r="C3" s="171"/>
      <c r="D3" s="171"/>
      <c r="E3" s="171"/>
      <c r="F3" s="171"/>
      <c r="G3" s="171"/>
      <c r="H3" s="171"/>
      <c r="I3" s="171"/>
      <c r="J3" s="171"/>
      <c r="K3" s="171"/>
      <c r="L3" s="171"/>
      <c r="M3" s="171"/>
      <c r="N3" s="171"/>
    </row>
    <row r="4" spans="1:14" ht="16" customHeight="1">
      <c r="A4" s="40"/>
      <c r="B4" s="171"/>
      <c r="C4" s="171"/>
      <c r="D4" s="171"/>
      <c r="E4" s="171"/>
      <c r="F4" s="171"/>
      <c r="G4" s="171"/>
      <c r="H4" s="171"/>
      <c r="I4" s="171"/>
      <c r="J4" s="171"/>
      <c r="K4" s="171"/>
      <c r="L4" s="171"/>
      <c r="M4" s="171"/>
      <c r="N4" s="171"/>
    </row>
    <row r="5" spans="1:14">
      <c r="A5" s="40"/>
      <c r="B5" s="171"/>
      <c r="C5" s="171"/>
      <c r="D5" s="171"/>
      <c r="E5" s="171"/>
      <c r="F5" s="171"/>
      <c r="G5" s="171"/>
      <c r="H5" s="171"/>
      <c r="I5" s="171"/>
      <c r="J5" s="171"/>
      <c r="K5" s="171"/>
      <c r="L5" s="171"/>
      <c r="M5" s="171"/>
      <c r="N5" s="171"/>
    </row>
    <row r="6" spans="1:14" s="1" customFormat="1" ht="46" customHeight="1">
      <c r="A6" s="41"/>
      <c r="B6" s="171"/>
      <c r="C6" s="171"/>
      <c r="D6" s="171"/>
      <c r="E6" s="171"/>
      <c r="F6" s="171"/>
      <c r="G6" s="171"/>
      <c r="H6" s="171"/>
      <c r="I6" s="171"/>
      <c r="J6" s="171"/>
      <c r="K6" s="171"/>
      <c r="L6" s="171"/>
      <c r="M6" s="171"/>
      <c r="N6" s="171"/>
    </row>
    <row r="7" spans="1:14" s="1" customFormat="1" ht="43" customHeight="1">
      <c r="A7" s="41"/>
      <c r="B7" s="171"/>
      <c r="C7" s="171"/>
      <c r="D7" s="171"/>
      <c r="E7" s="171"/>
      <c r="F7" s="171"/>
      <c r="G7" s="171"/>
      <c r="H7" s="171"/>
      <c r="I7" s="171"/>
      <c r="J7" s="171"/>
      <c r="K7" s="171"/>
      <c r="L7" s="171"/>
      <c r="M7" s="171"/>
      <c r="N7" s="171"/>
    </row>
    <row r="8" spans="1:14" s="1" customFormat="1" ht="47" customHeight="1">
      <c r="A8" s="41"/>
      <c r="B8" s="171"/>
      <c r="C8" s="171"/>
      <c r="D8" s="171"/>
      <c r="E8" s="171"/>
      <c r="F8" s="171"/>
      <c r="G8" s="171"/>
      <c r="H8" s="171"/>
      <c r="I8" s="171"/>
      <c r="J8" s="171"/>
      <c r="K8" s="171"/>
      <c r="L8" s="171"/>
      <c r="M8" s="171"/>
      <c r="N8" s="171"/>
    </row>
    <row r="9" spans="1:14" s="1" customFormat="1" ht="59" customHeight="1">
      <c r="A9" s="41"/>
      <c r="B9" s="171"/>
      <c r="C9" s="171"/>
      <c r="D9" s="171"/>
      <c r="E9" s="171"/>
      <c r="F9" s="171"/>
      <c r="G9" s="171"/>
      <c r="H9" s="171"/>
      <c r="I9" s="171"/>
      <c r="J9" s="171"/>
      <c r="K9" s="171"/>
      <c r="L9" s="171"/>
      <c r="M9" s="171"/>
      <c r="N9" s="171"/>
    </row>
    <row r="10" spans="1:14" s="1" customFormat="1" ht="54" customHeight="1">
      <c r="A10" s="41"/>
      <c r="B10" s="171"/>
      <c r="C10" s="171"/>
      <c r="D10" s="171"/>
      <c r="E10" s="171"/>
      <c r="F10" s="171"/>
      <c r="G10" s="171"/>
      <c r="H10" s="171"/>
      <c r="I10" s="171"/>
      <c r="J10" s="171"/>
      <c r="K10" s="171"/>
      <c r="L10" s="171"/>
      <c r="M10" s="171"/>
      <c r="N10" s="171"/>
    </row>
    <row r="11" spans="1:14" s="1" customFormat="1">
      <c r="A11" s="41"/>
      <c r="B11" s="171"/>
      <c r="C11" s="171"/>
      <c r="D11" s="171"/>
      <c r="E11" s="171"/>
      <c r="F11" s="171"/>
      <c r="G11" s="171"/>
      <c r="H11" s="171"/>
      <c r="I11" s="171"/>
      <c r="J11" s="171"/>
      <c r="K11" s="171"/>
      <c r="L11" s="171"/>
      <c r="M11" s="171"/>
      <c r="N11" s="171"/>
    </row>
    <row r="12" spans="1:14" s="1" customFormat="1">
      <c r="A12" s="41"/>
      <c r="B12" s="171"/>
      <c r="C12" s="171"/>
      <c r="D12" s="171"/>
      <c r="E12" s="171"/>
      <c r="F12" s="171"/>
      <c r="G12" s="171"/>
      <c r="H12" s="171"/>
      <c r="I12" s="171"/>
      <c r="J12" s="171"/>
      <c r="K12" s="171"/>
      <c r="L12" s="171"/>
      <c r="M12" s="171"/>
      <c r="N12" s="171"/>
    </row>
    <row r="13" spans="1:14" s="1" customFormat="1">
      <c r="A13" s="41"/>
      <c r="B13" s="171"/>
      <c r="C13" s="171"/>
      <c r="D13" s="171"/>
      <c r="E13" s="171"/>
      <c r="F13" s="171"/>
      <c r="G13" s="171"/>
      <c r="H13" s="171"/>
      <c r="I13" s="171"/>
      <c r="J13" s="171"/>
      <c r="K13" s="171"/>
      <c r="L13" s="171"/>
      <c r="M13" s="171"/>
      <c r="N13" s="171"/>
    </row>
    <row r="14" spans="1:14" s="1" customFormat="1">
      <c r="A14" s="41"/>
      <c r="B14" s="171"/>
      <c r="C14" s="171"/>
      <c r="D14" s="171"/>
      <c r="E14" s="171"/>
      <c r="F14" s="171"/>
      <c r="G14" s="171"/>
      <c r="H14" s="171"/>
      <c r="I14" s="171"/>
      <c r="J14" s="171"/>
      <c r="K14" s="171"/>
      <c r="L14" s="171"/>
      <c r="M14" s="171"/>
      <c r="N14" s="171"/>
    </row>
    <row r="15" spans="1:14" s="1" customFormat="1" ht="42" customHeight="1">
      <c r="A15" s="41"/>
      <c r="B15" s="171"/>
      <c r="C15" s="171"/>
      <c r="D15" s="171"/>
      <c r="E15" s="171"/>
      <c r="F15" s="171"/>
      <c r="G15" s="171"/>
      <c r="H15" s="171"/>
      <c r="I15" s="171"/>
      <c r="J15" s="171"/>
      <c r="K15" s="171"/>
      <c r="L15" s="171"/>
      <c r="M15" s="171"/>
      <c r="N15" s="171"/>
    </row>
    <row r="16" spans="1:14" s="1" customFormat="1" ht="98" customHeight="1">
      <c r="A16" s="41"/>
      <c r="B16" s="171"/>
      <c r="C16" s="171"/>
      <c r="D16" s="171"/>
      <c r="E16" s="171"/>
      <c r="F16" s="171"/>
      <c r="G16" s="171"/>
      <c r="H16" s="171"/>
      <c r="I16" s="171"/>
      <c r="J16" s="171"/>
      <c r="K16" s="171"/>
      <c r="L16" s="171"/>
      <c r="M16" s="171"/>
      <c r="N16" s="171"/>
    </row>
    <row r="17" spans="1:14" s="1" customFormat="1">
      <c r="A17" s="41"/>
      <c r="B17" s="171"/>
      <c r="C17" s="171"/>
      <c r="D17" s="171"/>
      <c r="E17" s="171"/>
      <c r="F17" s="171"/>
      <c r="G17" s="171"/>
      <c r="H17" s="171"/>
      <c r="I17" s="171"/>
      <c r="J17" s="171"/>
      <c r="K17" s="171"/>
      <c r="L17" s="171"/>
      <c r="M17" s="171"/>
      <c r="N17" s="171"/>
    </row>
    <row r="18" spans="1:14" s="1" customFormat="1">
      <c r="A18" s="41"/>
      <c r="B18" s="171"/>
      <c r="C18" s="171"/>
      <c r="D18" s="171"/>
      <c r="E18" s="171"/>
      <c r="F18" s="171"/>
      <c r="G18" s="171"/>
      <c r="H18" s="171"/>
      <c r="I18" s="171"/>
      <c r="J18" s="171"/>
      <c r="K18" s="171"/>
      <c r="L18" s="171"/>
      <c r="M18" s="171"/>
      <c r="N18" s="171"/>
    </row>
    <row r="19" spans="1:14">
      <c r="A19" s="40"/>
      <c r="B19" s="171"/>
      <c r="C19" s="171"/>
      <c r="D19" s="171"/>
      <c r="E19" s="171"/>
      <c r="F19" s="171"/>
      <c r="G19" s="171"/>
      <c r="H19" s="171"/>
      <c r="I19" s="171"/>
      <c r="J19" s="171"/>
      <c r="K19" s="171"/>
      <c r="L19" s="171"/>
      <c r="M19" s="171"/>
      <c r="N19" s="171"/>
    </row>
    <row r="20" spans="1:14">
      <c r="A20" s="40"/>
      <c r="B20" s="171"/>
      <c r="C20" s="171"/>
      <c r="D20" s="171"/>
      <c r="E20" s="171"/>
      <c r="F20" s="171"/>
      <c r="G20" s="171"/>
      <c r="H20" s="171"/>
      <c r="I20" s="171"/>
      <c r="J20" s="171"/>
      <c r="K20" s="171"/>
      <c r="L20" s="171"/>
      <c r="M20" s="171"/>
      <c r="N20" s="171"/>
    </row>
    <row r="21" spans="1:14">
      <c r="A21" s="40"/>
      <c r="B21" s="171"/>
      <c r="C21" s="171"/>
      <c r="D21" s="171"/>
      <c r="E21" s="171"/>
      <c r="F21" s="171"/>
      <c r="G21" s="171"/>
      <c r="H21" s="171"/>
      <c r="I21" s="171"/>
      <c r="J21" s="171"/>
      <c r="K21" s="171"/>
      <c r="L21" s="171"/>
      <c r="M21" s="171"/>
      <c r="N21" s="171"/>
    </row>
    <row r="22" spans="1:14">
      <c r="A22" s="40"/>
      <c r="B22" s="171"/>
      <c r="C22" s="171"/>
      <c r="D22" s="171"/>
      <c r="E22" s="171"/>
      <c r="F22" s="171"/>
      <c r="G22" s="171"/>
      <c r="H22" s="171"/>
      <c r="I22" s="171"/>
      <c r="J22" s="171"/>
      <c r="K22" s="171"/>
      <c r="L22" s="171"/>
      <c r="M22" s="171"/>
      <c r="N22" s="171"/>
    </row>
    <row r="23" spans="1:14">
      <c r="A23" s="40"/>
      <c r="B23" s="171"/>
      <c r="C23" s="171"/>
      <c r="D23" s="171"/>
      <c r="E23" s="171"/>
      <c r="F23" s="171"/>
      <c r="G23" s="171"/>
      <c r="H23" s="171"/>
      <c r="I23" s="171"/>
      <c r="J23" s="171"/>
      <c r="K23" s="171"/>
      <c r="L23" s="171"/>
      <c r="M23" s="171"/>
      <c r="N23" s="171"/>
    </row>
    <row r="24" spans="1:14">
      <c r="A24" s="40"/>
      <c r="B24" s="171"/>
      <c r="C24" s="171"/>
      <c r="D24" s="171"/>
      <c r="E24" s="171"/>
      <c r="F24" s="171"/>
      <c r="G24" s="171"/>
      <c r="H24" s="171"/>
      <c r="I24" s="171"/>
      <c r="J24" s="171"/>
      <c r="K24" s="171"/>
      <c r="L24" s="171"/>
      <c r="M24" s="171"/>
      <c r="N24" s="171"/>
    </row>
    <row r="25" spans="1:14">
      <c r="A25" s="40"/>
      <c r="B25" s="171"/>
      <c r="C25" s="171"/>
      <c r="D25" s="171"/>
      <c r="E25" s="171"/>
      <c r="F25" s="171"/>
      <c r="G25" s="171"/>
      <c r="H25" s="171"/>
      <c r="I25" s="171"/>
      <c r="J25" s="171"/>
      <c r="K25" s="171"/>
      <c r="L25" s="171"/>
      <c r="M25" s="171"/>
      <c r="N25" s="171"/>
    </row>
    <row r="26" spans="1:14">
      <c r="A26" s="40"/>
      <c r="B26" s="171"/>
      <c r="C26" s="171"/>
      <c r="D26" s="171"/>
      <c r="E26" s="171"/>
      <c r="F26" s="171"/>
      <c r="G26" s="171"/>
      <c r="H26" s="171"/>
      <c r="I26" s="171"/>
      <c r="J26" s="171"/>
      <c r="K26" s="171"/>
      <c r="L26" s="171"/>
      <c r="M26" s="171"/>
      <c r="N26" s="171"/>
    </row>
    <row r="27" spans="1:14" ht="128" customHeight="1">
      <c r="A27" s="40"/>
      <c r="B27" s="171"/>
      <c r="C27" s="171"/>
      <c r="D27" s="171"/>
      <c r="E27" s="171"/>
      <c r="F27" s="171"/>
      <c r="G27" s="171"/>
      <c r="H27" s="171"/>
      <c r="I27" s="171"/>
      <c r="J27" s="171"/>
      <c r="K27" s="171"/>
      <c r="L27" s="171"/>
      <c r="M27" s="171"/>
      <c r="N27" s="171"/>
    </row>
  </sheetData>
  <mergeCells count="1">
    <mergeCell ref="B2:N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e988cbd9c90ff146a1b737981d49eac0">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398a68495fbb4caf94290e12e7904b45"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F872B672-7627-44BC-96CB-2D0E7832C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5C02-52F6-4E46-9119-20A0A7476D1E}">
  <ds:schemaRefs>
    <ds:schemaRef ds:uri="http://purl.org/dc/elements/1.1/"/>
    <ds:schemaRef ds:uri="http://schemas.microsoft.com/office/2006/metadata/properties"/>
    <ds:schemaRef ds:uri="http://purl.org/dc/terms/"/>
    <ds:schemaRef ds:uri="http://schemas.openxmlformats.org/package/2006/metadata/core-properties"/>
    <ds:schemaRef ds:uri="49b922a1-6ce4-4fae-960c-ca0636cb2601"/>
    <ds:schemaRef ds:uri="http://schemas.microsoft.com/office/2006/documentManagement/types"/>
    <ds:schemaRef ds:uri="http://schemas.microsoft.com/office/infopath/2007/PartnerControls"/>
    <ds:schemaRef ds:uri="5720b0bd-35d7-44c6-a86b-83bf193048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COVID</vt:lpstr>
      <vt:lpstr>Measures</vt:lpstr>
      <vt:lpstr>Overall Risk</vt:lpstr>
      <vt:lpstr>Back end</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Emilio ADAMI</dc:creator>
  <cp:keywords/>
  <dc:description/>
  <cp:lastModifiedBy>Xavier Bigard</cp:lastModifiedBy>
  <cp:revision/>
  <dcterms:created xsi:type="dcterms:W3CDTF">2020-04-27T10:58:00Z</dcterms:created>
  <dcterms:modified xsi:type="dcterms:W3CDTF">2021-04-13T08:47:30Z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paoloemilio.adami@worldathletics.org</vt:lpwstr>
  </property>
  <property fmtid="{D5CDD505-2E9C-101B-9397-08002B2CF9AE}" pid="5" name="MSIP_Label_ec20fc74-407d-41d1-8a7b-d631ecc8d6e1_SetDate">
    <vt:lpwstr>2020-04-27T14:05:09.4996032Z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99405cb1-27d3-417f-99fa-4eb1ff27e0a2</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